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<sst xmlns="http://schemas.openxmlformats.org/spreadsheetml/2006/main" count="460" uniqueCount="101">
  <si>
    <t>День: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</si>
  <si>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</si>
  <si>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</si>
  <si>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</si>
  <si>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</si>
  <si>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</si>
  <si>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</si>
  <si>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</si>
  <si>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</si>
  <si>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</si>
  <si>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</si>
  <si>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</si>
  <si>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</si>
  <si>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</si>
  <si>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</si>
  <si>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</si>
  <si>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</si>
  <si>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</si>
  <si>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</si>
  <si>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</si>
  <si>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</si>
  <si>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</si>
  <si>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</si>
  <si>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</si>
  <si>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Бутерброд с сыром 30/25</t>
  </si>
  <si>
    <t>30/25</t>
  </si>
  <si>
    <t>200/10</t>
  </si>
  <si>
    <t>Яйцо вареное</t>
  </si>
  <si>
    <t>Хлеб ржаной</t>
  </si>
  <si>
    <t>Итого за Завтрак</t>
  </si>
  <si>
    <t>Обед</t>
  </si>
  <si>
    <t>Суп гороховый с мясными консервами и сметаной</t>
  </si>
  <si>
    <t>250/20/10</t>
  </si>
  <si>
    <t>Куры отварные</t>
  </si>
  <si>
    <t>Каша гречневая рассыпчатая</t>
  </si>
  <si>
    <t>Соус основной</t>
  </si>
  <si>
    <t>Компот из сухофруктов</t>
  </si>
  <si>
    <t>Хлеб пшеничный</t>
  </si>
  <si>
    <t>Итого за Обед</t>
  </si>
  <si>
    <t>Итого за день</t>
  </si>
  <si>
    <t>вторник</t>
  </si>
  <si>
    <t>Каша пшённая с маслом сливочным</t>
  </si>
  <si>
    <t>Печенье</t>
  </si>
  <si>
    <t>Какао с молоком</t>
  </si>
  <si>
    <t>Суп крестьянский с  мясными консервами и сметаной</t>
  </si>
  <si>
    <t>Биточки из говядины</t>
  </si>
  <si>
    <t>Сок фруктовый</t>
  </si>
  <si>
    <t>среда</t>
  </si>
  <si>
    <t>Бутерброды с маслом</t>
  </si>
  <si>
    <t>25/10</t>
  </si>
  <si>
    <t>Суп картофельный с крупой, мясом курицы и сметаной</t>
  </si>
  <si>
    <t>Тефтели рыбные</t>
  </si>
  <si>
    <t>Кисель фруктово-ягодный</t>
  </si>
  <si>
    <t>четверг</t>
  </si>
  <si>
    <t>Каша манная молочная с маслом сливочным</t>
  </si>
  <si>
    <t>Кофейный напиток с молоком</t>
  </si>
  <si>
    <t>Рассольник с мясом курицы и  сметаной</t>
  </si>
  <si>
    <t>Тефтели из говядины</t>
  </si>
  <si>
    <t>Компот с курагой</t>
  </si>
  <si>
    <t>пятница</t>
  </si>
  <si>
    <t>Рис отварной</t>
  </si>
  <si>
    <t>Суп с рыбными консервами</t>
  </si>
  <si>
    <t>250/25</t>
  </si>
  <si>
    <t>Суп крестьянский с  мясом курицы и сметаной</t>
  </si>
  <si>
    <t>200/25</t>
  </si>
  <si>
    <t>Чай с сахаром и молоком</t>
  </si>
  <si>
    <t>Котлеты рыбные</t>
  </si>
  <si>
    <t>Компот с изюмом</t>
  </si>
  <si>
    <t>Каша овсяная молочная с маслом сливочным</t>
  </si>
  <si>
    <t>Суп картофельный с макаронными изделиями и мясом курицы</t>
  </si>
  <si>
    <t>250/20</t>
  </si>
  <si>
    <t>Овощное рагу с курицей</t>
  </si>
  <si>
    <t>Каша рисовая молочная с маслом сливочным</t>
  </si>
  <si>
    <t>Компот из кураги</t>
  </si>
  <si>
    <t>Соус белый основной</t>
  </si>
  <si>
    <t>Чай с сахаром и лимоном</t>
  </si>
  <si>
    <t>Соус томатный</t>
  </si>
  <si>
    <t>осенне-зимний</t>
  </si>
  <si>
    <t>Макароны отварные с маслом</t>
  </si>
  <si>
    <t>180/ 5</t>
  </si>
  <si>
    <t>Запеканка из творога со сгущенкой</t>
  </si>
  <si>
    <t>Картофельное пюре с маслом</t>
  </si>
  <si>
    <t>Икра морковная (гарнировка)</t>
  </si>
  <si>
    <t>Капуста тушеная (гарнировка)</t>
  </si>
  <si>
    <t>Рис отварной с маслом</t>
  </si>
  <si>
    <t>180/ 7</t>
  </si>
  <si>
    <t>Каша пшеничная молочная с маслом</t>
  </si>
  <si>
    <t>200/ 10</t>
  </si>
  <si>
    <t>Щи из свежей капусты с мясными консервами и сметаной</t>
  </si>
  <si>
    <t>Котлеты из курицы (п/ф)</t>
  </si>
  <si>
    <t>Каша манная молочная с маслом</t>
  </si>
  <si>
    <t xml:space="preserve">Чай с сахаром </t>
  </si>
  <si>
    <t>Жаркое по-домашнему</t>
  </si>
  <si>
    <t>Борщ из свежей капусты с  мясом курицы и сметаной</t>
  </si>
  <si>
    <t>12-18 лет</t>
  </si>
  <si>
    <t>Фрукт в ассортименте</t>
  </si>
  <si>
    <t>Булочка сдобная</t>
  </si>
  <si>
    <t>Икра свекольная (гарнировка)</t>
  </si>
  <si>
    <t>35/10</t>
  </si>
  <si>
    <t>150/20</t>
  </si>
  <si>
    <t>Бутерброд с маслом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</si>
</sst>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8"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55"/>
  <sheetViews>
    <sheetView tabSelected="1" workbookViewId="0" topLeftCell="A1">
      <selection activeCell="A7" sqref="A7"/>
    </sheetView>
  </sheetViews>
  <sheetFormatPr defaultColWidth="10.33203125" defaultRowHeight="19.5" customHeight="1"/>
  <cols>
    <col min="1" max="1" width="7.66015625" style="1" customWidth="1"/>
    <col min="2" max="2" width="10.33203125" style="1" customWidth="1"/>
    <col min="3" max="3" width="31" style="1" customWidth="1"/>
    <col min="4" max="4" width="12.16015625" style="1" customWidth="1"/>
    <col min="5" max="6" width="9.16015625" style="1" customWidth="1"/>
    <col min="7" max="7" width="9.33203125" style="1" customWidth="1"/>
    <col min="8" max="8" width="12.5" style="1" customWidth="1"/>
    <col min="9" max="9" width="9" style="1" customWidth="1"/>
    <col min="10" max="10" width="9.5" style="1" customWidth="1"/>
    <col min="11" max="11" width="8.33203125" style="1" customWidth="1"/>
    <col min="12" max="12" width="9.5" style="1" customWidth="1"/>
    <col min="13" max="16" width="10.33203125" style="1" customWidth="1"/>
    <col min="17" max="16384" width="10.33203125" style="5" customWidth="1"/>
  </cols>
  <sheetData>
    <row r="1" spans="1:16" s="1" customFormat="1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" customFormat="1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15.75" customHeight="1">
      <c r="A4" s="32"/>
      <c r="B4" s="32"/>
      <c r="C4" s="33"/>
      <c r="D4" s="31"/>
      <c r="E4" s="31"/>
      <c r="F4" s="31"/>
      <c r="G4" s="31"/>
      <c r="H4" s="31"/>
      <c r="I4" s="31"/>
      <c r="J4" s="32"/>
      <c r="K4" s="32"/>
      <c r="L4" s="32"/>
      <c r="M4" s="32"/>
      <c r="N4" s="34"/>
      <c r="O4" s="34"/>
      <c r="P4" s="34"/>
    </row>
    <row r="5" spans="1:16" s="1" customFormat="1" ht="24" customHeight="1">
      <c r="A5" s="35"/>
      <c r="B5" s="31"/>
      <c r="C5" s="31"/>
      <c r="D5" s="31"/>
      <c r="E5" s="31"/>
      <c r="F5" s="31"/>
      <c r="G5" s="31"/>
      <c r="H5" s="31"/>
      <c r="I5" s="31"/>
      <c r="J5" s="31"/>
      <c r="K5" s="36"/>
      <c r="L5" s="36"/>
      <c r="M5" s="36"/>
      <c r="N5" s="36"/>
      <c r="O5" s="36"/>
      <c r="P5" s="36"/>
    </row>
    <row r="6" spans="1:16" s="1" customFormat="1" ht="27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2" s="1" customFormat="1" ht="23.25" customHeight="1">
      <c r="A7" s="3"/>
      <c r="E7" s="4" t="s">
        <v>0</v>
      </c>
      <c r="F7" s="26" t="s">
        <v>1</v>
      </c>
      <c r="G7" s="26"/>
      <c r="H7" s="26"/>
      <c r="J7" s="27" t="s">
        <v>2</v>
      </c>
      <c r="K7" s="27"/>
      <c r="L7" s="1" t="s">
        <v>77</v>
      </c>
    </row>
    <row r="8" spans="4:16" ht="19.5" customHeight="1">
      <c r="D8" s="27" t="s">
        <v>3</v>
      </c>
      <c r="E8" s="27"/>
      <c r="F8" s="1">
        <v>1</v>
      </c>
      <c r="H8" s="24"/>
      <c r="I8" s="24"/>
      <c r="J8" s="27" t="s">
        <v>4</v>
      </c>
      <c r="K8" s="27"/>
      <c r="L8" s="24" t="s">
        <v>94</v>
      </c>
      <c r="M8" s="24"/>
      <c r="N8" s="24"/>
      <c r="O8" s="24"/>
      <c r="P8" s="24"/>
    </row>
    <row r="9" spans="1:16" ht="17.25" customHeight="1">
      <c r="A9" s="23" t="s">
        <v>5</v>
      </c>
      <c r="B9" s="23" t="s">
        <v>6</v>
      </c>
      <c r="C9" s="23"/>
      <c r="D9" s="23" t="s">
        <v>7</v>
      </c>
      <c r="E9" s="23" t="s">
        <v>8</v>
      </c>
      <c r="F9" s="23"/>
      <c r="G9" s="23"/>
      <c r="H9" s="23" t="s">
        <v>9</v>
      </c>
      <c r="I9" s="23" t="s">
        <v>10</v>
      </c>
      <c r="J9" s="23"/>
      <c r="K9" s="23"/>
      <c r="L9" s="23"/>
      <c r="M9" s="23" t="s">
        <v>11</v>
      </c>
      <c r="N9" s="23"/>
      <c r="O9" s="23"/>
      <c r="P9" s="23"/>
    </row>
    <row r="10" spans="1:16" ht="49.5" customHeight="1">
      <c r="A10" s="23"/>
      <c r="B10" s="23"/>
      <c r="C10" s="23"/>
      <c r="D10" s="23"/>
      <c r="E10" s="6" t="s">
        <v>12</v>
      </c>
      <c r="F10" s="6" t="s">
        <v>13</v>
      </c>
      <c r="G10" s="6" t="s">
        <v>14</v>
      </c>
      <c r="H10" s="23"/>
      <c r="I10" s="6" t="s">
        <v>15</v>
      </c>
      <c r="J10" s="6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21</v>
      </c>
      <c r="P10" s="6" t="s">
        <v>22</v>
      </c>
    </row>
    <row r="11" spans="1:16" ht="13.5" customHeight="1">
      <c r="A11" s="7">
        <v>1</v>
      </c>
      <c r="B11" s="21">
        <v>2</v>
      </c>
      <c r="C11" s="21"/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</row>
    <row r="12" spans="1:16" ht="15" customHeight="1">
      <c r="A12" s="22" t="s">
        <v>23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9.5" customHeight="1">
      <c r="A13" s="8">
        <v>302</v>
      </c>
      <c r="B13" s="18" t="s">
        <v>72</v>
      </c>
      <c r="C13" s="18"/>
      <c r="D13" s="9" t="s">
        <v>26</v>
      </c>
      <c r="E13" s="8">
        <v>6</v>
      </c>
      <c r="F13" s="8">
        <v>9</v>
      </c>
      <c r="G13" s="8">
        <v>32</v>
      </c>
      <c r="H13" s="8">
        <v>229</v>
      </c>
      <c r="I13" s="9"/>
      <c r="J13" s="8">
        <v>2</v>
      </c>
      <c r="K13" s="9"/>
      <c r="L13" s="8">
        <v>18</v>
      </c>
      <c r="M13" s="9">
        <v>17</v>
      </c>
      <c r="N13" s="8">
        <v>34</v>
      </c>
      <c r="O13" s="8"/>
      <c r="P13" s="8">
        <v>4</v>
      </c>
    </row>
    <row r="14" spans="1:16" ht="18" customHeight="1">
      <c r="A14" s="8">
        <v>337</v>
      </c>
      <c r="B14" s="18" t="s">
        <v>27</v>
      </c>
      <c r="C14" s="18"/>
      <c r="D14" s="8">
        <v>40</v>
      </c>
      <c r="E14" s="8">
        <v>5</v>
      </c>
      <c r="F14" s="8">
        <v>5</v>
      </c>
      <c r="G14" s="9"/>
      <c r="H14" s="8">
        <v>63</v>
      </c>
      <c r="I14" s="9"/>
      <c r="J14" s="9"/>
      <c r="K14" s="8">
        <v>100</v>
      </c>
      <c r="L14" s="9"/>
      <c r="M14" s="8">
        <v>22</v>
      </c>
      <c r="N14" s="8">
        <v>77</v>
      </c>
      <c r="O14" s="8">
        <v>5</v>
      </c>
      <c r="P14" s="8">
        <v>1</v>
      </c>
    </row>
    <row r="15" spans="1:16" ht="19.5" customHeight="1">
      <c r="A15" s="8">
        <v>639</v>
      </c>
      <c r="B15" s="18" t="s">
        <v>43</v>
      </c>
      <c r="C15" s="18"/>
      <c r="D15" s="8">
        <v>200</v>
      </c>
      <c r="E15" s="8">
        <v>5</v>
      </c>
      <c r="F15" s="9">
        <v>5</v>
      </c>
      <c r="G15" s="8">
        <v>23</v>
      </c>
      <c r="H15" s="8">
        <v>151</v>
      </c>
      <c r="I15" s="9"/>
      <c r="J15" s="9"/>
      <c r="K15" s="9"/>
      <c r="L15" s="8">
        <v>16</v>
      </c>
      <c r="M15" s="8">
        <v>58</v>
      </c>
      <c r="N15" s="8">
        <v>84</v>
      </c>
      <c r="O15" s="8">
        <v>6</v>
      </c>
      <c r="P15" s="9"/>
    </row>
    <row r="16" spans="1:16" ht="19.5" customHeight="1">
      <c r="A16" s="8"/>
      <c r="B16" s="16" t="s">
        <v>96</v>
      </c>
      <c r="C16" s="17"/>
      <c r="D16" s="8">
        <v>50</v>
      </c>
      <c r="E16" s="8">
        <v>7</v>
      </c>
      <c r="F16" s="9">
        <v>13</v>
      </c>
      <c r="G16" s="8">
        <v>24</v>
      </c>
      <c r="H16" s="8">
        <v>144</v>
      </c>
      <c r="I16" s="9"/>
      <c r="J16" s="9"/>
      <c r="K16" s="9"/>
      <c r="L16" s="8"/>
      <c r="M16" s="8">
        <v>12</v>
      </c>
      <c r="N16" s="8"/>
      <c r="O16" s="8"/>
      <c r="P16" s="9"/>
    </row>
    <row r="17" spans="1:16" ht="19.5" customHeight="1">
      <c r="A17" s="8"/>
      <c r="B17" s="18" t="s">
        <v>95</v>
      </c>
      <c r="C17" s="18"/>
      <c r="D17" s="9">
        <v>100</v>
      </c>
      <c r="E17" s="10">
        <v>1</v>
      </c>
      <c r="F17" s="8"/>
      <c r="G17" s="8">
        <v>14</v>
      </c>
      <c r="H17" s="8">
        <v>63</v>
      </c>
      <c r="I17" s="9"/>
      <c r="J17" s="8">
        <v>14</v>
      </c>
      <c r="K17" s="9"/>
      <c r="L17" s="9"/>
      <c r="M17" s="8">
        <v>20</v>
      </c>
      <c r="N17" s="8">
        <v>4</v>
      </c>
      <c r="O17" s="8"/>
      <c r="P17" s="9">
        <v>3</v>
      </c>
    </row>
    <row r="18" spans="1:16" ht="19.5" customHeight="1">
      <c r="A18" s="9"/>
      <c r="B18" s="18" t="s">
        <v>37</v>
      </c>
      <c r="C18" s="18"/>
      <c r="D18" s="8">
        <v>50</v>
      </c>
      <c r="E18" s="8">
        <v>3</v>
      </c>
      <c r="F18" s="8">
        <v>1</v>
      </c>
      <c r="G18" s="8">
        <v>26</v>
      </c>
      <c r="H18" s="8">
        <v>121</v>
      </c>
      <c r="I18" s="9"/>
      <c r="J18" s="9"/>
      <c r="K18" s="9"/>
      <c r="L18" s="9"/>
      <c r="M18" s="8">
        <v>1</v>
      </c>
      <c r="N18" s="8">
        <v>51</v>
      </c>
      <c r="O18" s="8">
        <v>11</v>
      </c>
      <c r="P18" s="8">
        <v>2</v>
      </c>
    </row>
    <row r="19" spans="1:16" ht="19.5" customHeight="1">
      <c r="A19" s="9"/>
      <c r="B19" s="18" t="s">
        <v>28</v>
      </c>
      <c r="C19" s="18"/>
      <c r="D19" s="8">
        <v>50</v>
      </c>
      <c r="E19" s="8">
        <v>3</v>
      </c>
      <c r="F19" s="8">
        <v>1</v>
      </c>
      <c r="G19" s="8">
        <v>26</v>
      </c>
      <c r="H19" s="8">
        <v>121</v>
      </c>
      <c r="I19" s="9"/>
      <c r="J19" s="9"/>
      <c r="K19" s="9"/>
      <c r="L19" s="9"/>
      <c r="M19" s="8">
        <v>10</v>
      </c>
      <c r="N19" s="8">
        <v>51</v>
      </c>
      <c r="O19" s="8">
        <v>11</v>
      </c>
      <c r="P19" s="8">
        <v>7</v>
      </c>
    </row>
    <row r="20" spans="1:16" ht="15" customHeight="1">
      <c r="A20" s="19" t="s">
        <v>29</v>
      </c>
      <c r="B20" s="19"/>
      <c r="C20" s="19"/>
      <c r="D20" s="19"/>
      <c r="E20" s="8">
        <f aca="true" t="shared" si="0" ref="E20:P20">SUM(E13:E19)</f>
        <v>30</v>
      </c>
      <c r="F20" s="8">
        <f t="shared" si="0"/>
        <v>34</v>
      </c>
      <c r="G20" s="8">
        <f t="shared" si="0"/>
        <v>145</v>
      </c>
      <c r="H20" s="8">
        <f t="shared" si="0"/>
        <v>892</v>
      </c>
      <c r="I20" s="8">
        <f t="shared" si="0"/>
        <v>0</v>
      </c>
      <c r="J20" s="8">
        <f t="shared" si="0"/>
        <v>16</v>
      </c>
      <c r="K20" s="8">
        <f t="shared" si="0"/>
        <v>100</v>
      </c>
      <c r="L20" s="8">
        <f t="shared" si="0"/>
        <v>34</v>
      </c>
      <c r="M20" s="8">
        <f t="shared" si="0"/>
        <v>140</v>
      </c>
      <c r="N20" s="8">
        <f t="shared" si="0"/>
        <v>301</v>
      </c>
      <c r="O20" s="8">
        <f t="shared" si="0"/>
        <v>33</v>
      </c>
      <c r="P20" s="8">
        <f t="shared" si="0"/>
        <v>17</v>
      </c>
    </row>
    <row r="21" spans="1:16" ht="19.5" customHeight="1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9.5" customHeight="1">
      <c r="A22" s="9">
        <v>153</v>
      </c>
      <c r="B22" s="18" t="s">
        <v>61</v>
      </c>
      <c r="C22" s="18"/>
      <c r="D22" s="9" t="s">
        <v>62</v>
      </c>
      <c r="E22" s="8">
        <v>3</v>
      </c>
      <c r="F22" s="8">
        <v>4</v>
      </c>
      <c r="G22" s="8">
        <v>22</v>
      </c>
      <c r="H22" s="8">
        <v>138</v>
      </c>
      <c r="I22" s="9"/>
      <c r="J22" s="8">
        <v>26</v>
      </c>
      <c r="K22" s="8">
        <v>16</v>
      </c>
      <c r="L22" s="9"/>
      <c r="M22" s="8">
        <v>29</v>
      </c>
      <c r="N22" s="8">
        <v>100</v>
      </c>
      <c r="O22" s="8">
        <v>23</v>
      </c>
      <c r="P22" s="8">
        <v>1</v>
      </c>
    </row>
    <row r="23" spans="1:16" ht="19.5" customHeight="1">
      <c r="A23" s="8">
        <v>332</v>
      </c>
      <c r="B23" s="18" t="s">
        <v>78</v>
      </c>
      <c r="C23" s="18"/>
      <c r="D23" s="8" t="s">
        <v>79</v>
      </c>
      <c r="E23" s="8">
        <v>8</v>
      </c>
      <c r="F23" s="8">
        <v>6</v>
      </c>
      <c r="G23" s="8">
        <v>50</v>
      </c>
      <c r="H23" s="8">
        <v>290</v>
      </c>
      <c r="I23" s="9"/>
      <c r="J23" s="9"/>
      <c r="K23" s="9"/>
      <c r="L23" s="9"/>
      <c r="M23" s="8">
        <v>15</v>
      </c>
      <c r="N23" s="8">
        <v>65</v>
      </c>
      <c r="O23" s="8">
        <v>12</v>
      </c>
      <c r="P23" s="8">
        <v>1</v>
      </c>
    </row>
    <row r="24" spans="1:16" ht="19.5" customHeight="1">
      <c r="A24" s="8">
        <v>461</v>
      </c>
      <c r="B24" s="18" t="s">
        <v>57</v>
      </c>
      <c r="C24" s="18"/>
      <c r="D24" s="8">
        <v>60</v>
      </c>
      <c r="E24" s="8">
        <v>19</v>
      </c>
      <c r="F24" s="8">
        <v>15</v>
      </c>
      <c r="G24" s="8">
        <v>31</v>
      </c>
      <c r="H24" s="8">
        <v>391</v>
      </c>
      <c r="I24" s="9"/>
      <c r="J24" s="8">
        <v>5</v>
      </c>
      <c r="K24" s="9"/>
      <c r="L24" s="9"/>
      <c r="M24" s="8">
        <v>54</v>
      </c>
      <c r="N24" s="8">
        <v>5</v>
      </c>
      <c r="O24" s="8">
        <v>34</v>
      </c>
      <c r="P24" s="9">
        <v>3</v>
      </c>
    </row>
    <row r="25" spans="1:16" ht="21" customHeight="1">
      <c r="A25" s="8">
        <v>78</v>
      </c>
      <c r="B25" s="16" t="s">
        <v>97</v>
      </c>
      <c r="C25" s="17"/>
      <c r="D25" s="8">
        <v>50</v>
      </c>
      <c r="E25" s="8">
        <v>1</v>
      </c>
      <c r="F25" s="8">
        <v>4</v>
      </c>
      <c r="G25" s="8">
        <v>4</v>
      </c>
      <c r="H25" s="8">
        <v>53</v>
      </c>
      <c r="I25" s="9"/>
      <c r="J25" s="8">
        <v>7</v>
      </c>
      <c r="K25" s="9"/>
      <c r="L25" s="9"/>
      <c r="M25" s="8">
        <v>14</v>
      </c>
      <c r="N25" s="8"/>
      <c r="O25" s="8"/>
      <c r="P25" s="8"/>
    </row>
    <row r="26" spans="1:16" ht="18" customHeight="1">
      <c r="A26" s="8">
        <v>639</v>
      </c>
      <c r="B26" s="18" t="s">
        <v>67</v>
      </c>
      <c r="C26" s="18"/>
      <c r="D26" s="8">
        <v>200</v>
      </c>
      <c r="E26" s="8">
        <v>2</v>
      </c>
      <c r="F26" s="9"/>
      <c r="G26" s="8">
        <v>66</v>
      </c>
      <c r="H26" s="8">
        <v>262</v>
      </c>
      <c r="I26" s="9"/>
      <c r="J26" s="9"/>
      <c r="K26" s="9"/>
      <c r="L26" s="8">
        <v>16</v>
      </c>
      <c r="M26" s="8">
        <v>58</v>
      </c>
      <c r="N26" s="8">
        <v>84</v>
      </c>
      <c r="O26" s="8">
        <v>6</v>
      </c>
      <c r="P26" s="9"/>
    </row>
    <row r="27" spans="1:16" ht="18" customHeight="1">
      <c r="A27" s="8"/>
      <c r="B27" s="16" t="s">
        <v>42</v>
      </c>
      <c r="C27" s="17"/>
      <c r="D27" s="8">
        <v>50</v>
      </c>
      <c r="E27" s="8">
        <v>13</v>
      </c>
      <c r="F27" s="9">
        <v>6</v>
      </c>
      <c r="G27" s="8">
        <v>33</v>
      </c>
      <c r="H27" s="8">
        <v>225</v>
      </c>
      <c r="I27" s="9"/>
      <c r="J27" s="9"/>
      <c r="K27" s="9"/>
      <c r="L27" s="8"/>
      <c r="M27" s="8"/>
      <c r="N27" s="8"/>
      <c r="O27" s="8"/>
      <c r="P27" s="9"/>
    </row>
    <row r="28" spans="1:16" ht="19.5" customHeight="1">
      <c r="A28" s="9"/>
      <c r="B28" s="18" t="s">
        <v>28</v>
      </c>
      <c r="C28" s="18"/>
      <c r="D28" s="8">
        <v>50</v>
      </c>
      <c r="E28" s="8">
        <v>3</v>
      </c>
      <c r="F28" s="9">
        <v>1</v>
      </c>
      <c r="G28" s="8">
        <v>26</v>
      </c>
      <c r="H28" s="8">
        <v>121</v>
      </c>
      <c r="I28" s="9"/>
      <c r="J28" s="9"/>
      <c r="K28" s="9"/>
      <c r="L28" s="9"/>
      <c r="M28" s="8">
        <v>5</v>
      </c>
      <c r="N28" s="8">
        <v>25</v>
      </c>
      <c r="O28" s="8">
        <v>6</v>
      </c>
      <c r="P28" s="8">
        <v>4</v>
      </c>
    </row>
    <row r="29" spans="1:16" ht="19.5" customHeight="1">
      <c r="A29" s="9"/>
      <c r="B29" s="18" t="s">
        <v>37</v>
      </c>
      <c r="C29" s="18"/>
      <c r="D29" s="8">
        <v>50</v>
      </c>
      <c r="E29" s="8">
        <v>3</v>
      </c>
      <c r="F29" s="9">
        <v>1</v>
      </c>
      <c r="G29" s="8">
        <v>26</v>
      </c>
      <c r="H29" s="8">
        <v>121</v>
      </c>
      <c r="I29" s="9"/>
      <c r="J29" s="9"/>
      <c r="K29" s="9"/>
      <c r="L29" s="9"/>
      <c r="M29" s="9"/>
      <c r="N29" s="8">
        <v>25</v>
      </c>
      <c r="O29" s="8">
        <v>6</v>
      </c>
      <c r="P29" s="8">
        <v>1</v>
      </c>
    </row>
    <row r="30" spans="1:16" ht="19.5" customHeight="1">
      <c r="A30" s="19" t="s">
        <v>38</v>
      </c>
      <c r="B30" s="19"/>
      <c r="C30" s="19"/>
      <c r="D30" s="19"/>
      <c r="E30" s="8">
        <f>SUM(E22:E29)</f>
        <v>52</v>
      </c>
      <c r="F30" s="8">
        <f>SUM(F22:F29)</f>
        <v>37</v>
      </c>
      <c r="G30" s="8">
        <f>SUM(G22:G29)</f>
        <v>258</v>
      </c>
      <c r="H30" s="8">
        <f>SUM(H22:H29)</f>
        <v>1601</v>
      </c>
      <c r="I30" s="12"/>
      <c r="J30" s="8">
        <f>SUM(J22:J29)</f>
        <v>38</v>
      </c>
      <c r="K30" s="8">
        <f>SUM(K22:K29)</f>
        <v>16</v>
      </c>
      <c r="L30" s="8"/>
      <c r="M30" s="8">
        <f>SUM(M22:M29)</f>
        <v>175</v>
      </c>
      <c r="N30" s="8">
        <f>SUM(N22:N29)</f>
        <v>304</v>
      </c>
      <c r="O30" s="8">
        <f>SUM(O22:O29)</f>
        <v>87</v>
      </c>
      <c r="P30" s="8">
        <f>SUM(P22:P29)</f>
        <v>10</v>
      </c>
    </row>
    <row r="31" spans="1:16" s="1" customFormat="1" ht="19.5" customHeight="1">
      <c r="A31" s="19" t="s">
        <v>39</v>
      </c>
      <c r="B31" s="19"/>
      <c r="C31" s="19"/>
      <c r="D31" s="19"/>
      <c r="E31" s="8">
        <f>E20+E30</f>
        <v>82</v>
      </c>
      <c r="F31" s="8">
        <f>F20+F30</f>
        <v>71</v>
      </c>
      <c r="G31" s="8">
        <f>G20+G30</f>
        <v>403</v>
      </c>
      <c r="H31" s="8">
        <f>H20+H30</f>
        <v>2493</v>
      </c>
      <c r="I31" s="12"/>
      <c r="J31" s="8">
        <f>J20+J30</f>
        <v>54</v>
      </c>
      <c r="K31" s="8">
        <f>K20+K30</f>
        <v>116</v>
      </c>
      <c r="L31" s="8"/>
      <c r="M31" s="8">
        <f>M20+M30</f>
        <v>315</v>
      </c>
      <c r="N31" s="8">
        <f>N20+N30</f>
        <v>605</v>
      </c>
      <c r="O31" s="8">
        <f>O20+O30</f>
        <v>120</v>
      </c>
      <c r="P31" s="8">
        <f>P20+P30</f>
        <v>27</v>
      </c>
    </row>
    <row r="32" spans="1:16" s="1" customFormat="1" ht="45.75" customHeight="1">
      <c r="A32" s="2"/>
      <c r="K32" s="20"/>
      <c r="L32" s="20"/>
      <c r="M32" s="20"/>
      <c r="N32" s="20"/>
      <c r="O32" s="20"/>
      <c r="P32" s="20"/>
    </row>
    <row r="33" spans="1:16" ht="28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2" ht="19.5" customHeight="1">
      <c r="A34" s="3"/>
      <c r="E34" s="4" t="s">
        <v>0</v>
      </c>
      <c r="F34" s="26" t="s">
        <v>40</v>
      </c>
      <c r="G34" s="26"/>
      <c r="H34" s="26"/>
      <c r="J34" s="27" t="s">
        <v>2</v>
      </c>
      <c r="K34" s="27"/>
      <c r="L34" s="1" t="s">
        <v>77</v>
      </c>
    </row>
    <row r="35" spans="4:16" s="1" customFormat="1" ht="19.5" customHeight="1">
      <c r="D35" s="27" t="s">
        <v>3</v>
      </c>
      <c r="E35" s="27"/>
      <c r="F35" s="1">
        <v>1</v>
      </c>
      <c r="H35" s="24"/>
      <c r="I35" s="24"/>
      <c r="J35" s="27" t="s">
        <v>4</v>
      </c>
      <c r="K35" s="27"/>
      <c r="L35" s="24" t="s">
        <v>94</v>
      </c>
      <c r="M35" s="24"/>
      <c r="N35" s="24"/>
      <c r="O35" s="24"/>
      <c r="P35" s="24"/>
    </row>
    <row r="36" spans="1:16" ht="19.5" customHeight="1">
      <c r="A36" s="23" t="s">
        <v>5</v>
      </c>
      <c r="B36" s="23" t="s">
        <v>6</v>
      </c>
      <c r="C36" s="23"/>
      <c r="D36" s="23" t="s">
        <v>7</v>
      </c>
      <c r="E36" s="23" t="s">
        <v>8</v>
      </c>
      <c r="F36" s="23"/>
      <c r="G36" s="23"/>
      <c r="H36" s="23" t="s">
        <v>9</v>
      </c>
      <c r="I36" s="23" t="s">
        <v>10</v>
      </c>
      <c r="J36" s="23"/>
      <c r="K36" s="23"/>
      <c r="L36" s="23"/>
      <c r="M36" s="23" t="s">
        <v>11</v>
      </c>
      <c r="N36" s="23"/>
      <c r="O36" s="23"/>
      <c r="P36" s="23"/>
    </row>
    <row r="37" spans="1:16" ht="19.5" customHeight="1">
      <c r="A37" s="23"/>
      <c r="B37" s="23"/>
      <c r="C37" s="23"/>
      <c r="D37" s="23"/>
      <c r="E37" s="6" t="s">
        <v>12</v>
      </c>
      <c r="F37" s="6" t="s">
        <v>13</v>
      </c>
      <c r="G37" s="6" t="s">
        <v>14</v>
      </c>
      <c r="H37" s="23"/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  <c r="N37" s="6" t="s">
        <v>20</v>
      </c>
      <c r="O37" s="6" t="s">
        <v>21</v>
      </c>
      <c r="P37" s="6" t="s">
        <v>22</v>
      </c>
    </row>
    <row r="38" spans="1:16" ht="19.5" customHeight="1">
      <c r="A38" s="7">
        <v>1</v>
      </c>
      <c r="B38" s="21">
        <v>2</v>
      </c>
      <c r="C38" s="21"/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  <c r="L38" s="7">
        <v>11</v>
      </c>
      <c r="M38" s="7">
        <v>12</v>
      </c>
      <c r="N38" s="7">
        <v>13</v>
      </c>
      <c r="O38" s="7">
        <v>14</v>
      </c>
      <c r="P38" s="7">
        <v>15</v>
      </c>
    </row>
    <row r="39" spans="1:16" ht="19.5" customHeight="1">
      <c r="A39" s="22" t="s">
        <v>23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24" customHeight="1">
      <c r="A40" s="8">
        <v>1</v>
      </c>
      <c r="B40" s="18" t="s">
        <v>48</v>
      </c>
      <c r="C40" s="18"/>
      <c r="D40" s="9" t="s">
        <v>98</v>
      </c>
      <c r="E40" s="8">
        <v>2</v>
      </c>
      <c r="F40" s="8">
        <v>12</v>
      </c>
      <c r="G40" s="8">
        <v>8</v>
      </c>
      <c r="H40" s="8">
        <v>98</v>
      </c>
      <c r="I40" s="9"/>
      <c r="J40" s="9"/>
      <c r="K40" s="9"/>
      <c r="L40" s="9"/>
      <c r="M40" s="8">
        <v>6</v>
      </c>
      <c r="N40" s="9"/>
      <c r="O40" s="8">
        <v>7</v>
      </c>
      <c r="P40" s="8">
        <v>1</v>
      </c>
    </row>
    <row r="41" spans="1:16" ht="21.75" customHeight="1">
      <c r="A41" s="8">
        <v>213</v>
      </c>
      <c r="B41" s="18" t="s">
        <v>80</v>
      </c>
      <c r="C41" s="18"/>
      <c r="D41" s="9" t="s">
        <v>99</v>
      </c>
      <c r="E41" s="8">
        <v>20</v>
      </c>
      <c r="F41" s="8">
        <v>23</v>
      </c>
      <c r="G41" s="8">
        <v>27</v>
      </c>
      <c r="H41" s="8">
        <v>287</v>
      </c>
      <c r="I41" s="9"/>
      <c r="J41" s="9"/>
      <c r="K41" s="9"/>
      <c r="L41" s="9"/>
      <c r="M41" s="8">
        <v>183</v>
      </c>
      <c r="N41" s="9"/>
      <c r="O41" s="9"/>
      <c r="P41" s="8">
        <v>1</v>
      </c>
    </row>
    <row r="42" spans="1:16" ht="19.5" customHeight="1">
      <c r="A42" s="8">
        <v>630</v>
      </c>
      <c r="B42" s="18" t="s">
        <v>65</v>
      </c>
      <c r="C42" s="18"/>
      <c r="D42" s="8">
        <v>200</v>
      </c>
      <c r="E42" s="8">
        <v>2</v>
      </c>
      <c r="F42" s="8">
        <v>2</v>
      </c>
      <c r="G42" s="8">
        <v>17</v>
      </c>
      <c r="H42" s="8">
        <v>87</v>
      </c>
      <c r="I42" s="9"/>
      <c r="J42" s="9"/>
      <c r="K42" s="9"/>
      <c r="L42" s="9"/>
      <c r="M42" s="8">
        <v>14</v>
      </c>
      <c r="N42" s="8">
        <v>21</v>
      </c>
      <c r="O42" s="8">
        <v>11</v>
      </c>
      <c r="P42" s="8">
        <v>2</v>
      </c>
    </row>
    <row r="43" spans="1:16" ht="19.5" customHeight="1">
      <c r="A43" s="9"/>
      <c r="B43" s="18" t="s">
        <v>37</v>
      </c>
      <c r="C43" s="18"/>
      <c r="D43" s="8">
        <v>50</v>
      </c>
      <c r="E43" s="8">
        <v>3</v>
      </c>
      <c r="F43" s="8">
        <v>1</v>
      </c>
      <c r="G43" s="8">
        <v>26</v>
      </c>
      <c r="H43" s="8">
        <v>121</v>
      </c>
      <c r="I43" s="9"/>
      <c r="J43" s="9"/>
      <c r="K43" s="9"/>
      <c r="L43" s="9"/>
      <c r="M43" s="8">
        <v>1</v>
      </c>
      <c r="N43" s="8">
        <v>51</v>
      </c>
      <c r="O43" s="8">
        <v>11</v>
      </c>
      <c r="P43" s="8">
        <v>2</v>
      </c>
    </row>
    <row r="44" spans="1:16" ht="19.5" customHeight="1">
      <c r="A44" s="19" t="s">
        <v>29</v>
      </c>
      <c r="B44" s="19"/>
      <c r="C44" s="19"/>
      <c r="D44" s="19"/>
      <c r="E44" s="8">
        <f>SUM(E40:E43)</f>
        <v>27</v>
      </c>
      <c r="F44" s="8">
        <f>SUM(F40:F43)</f>
        <v>38</v>
      </c>
      <c r="G44" s="8">
        <f>SUM(G40:G43)</f>
        <v>78</v>
      </c>
      <c r="H44" s="8">
        <f>SUM(H40:H43)</f>
        <v>593</v>
      </c>
      <c r="I44" s="12"/>
      <c r="J44" s="8">
        <f>SUM(J40:J43)</f>
        <v>0</v>
      </c>
      <c r="K44" s="8"/>
      <c r="L44" s="8"/>
      <c r="M44" s="8">
        <f>SUM(M40:M43)</f>
        <v>204</v>
      </c>
      <c r="N44" s="8">
        <f>SUM(N40:N43)</f>
        <v>72</v>
      </c>
      <c r="O44" s="8">
        <f>SUM(O40:O43)</f>
        <v>29</v>
      </c>
      <c r="P44" s="8">
        <f>SUM(P40:P43)</f>
        <v>6</v>
      </c>
    </row>
    <row r="45" spans="1:16" ht="32.25" customHeight="1">
      <c r="A45" s="22" t="s">
        <v>30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9.5" customHeight="1">
      <c r="A46" s="8">
        <v>138</v>
      </c>
      <c r="B46" s="18" t="s">
        <v>50</v>
      </c>
      <c r="C46" s="18"/>
      <c r="D46" s="9" t="s">
        <v>32</v>
      </c>
      <c r="E46" s="8">
        <v>17</v>
      </c>
      <c r="F46" s="8">
        <v>17</v>
      </c>
      <c r="G46" s="8">
        <v>20</v>
      </c>
      <c r="H46" s="8">
        <v>141</v>
      </c>
      <c r="I46" s="9"/>
      <c r="J46" s="8">
        <v>33</v>
      </c>
      <c r="K46" s="9"/>
      <c r="L46" s="9"/>
      <c r="M46" s="8">
        <v>143</v>
      </c>
      <c r="N46" s="8">
        <v>318</v>
      </c>
      <c r="O46" s="8">
        <v>127</v>
      </c>
      <c r="P46" s="8">
        <v>4</v>
      </c>
    </row>
    <row r="47" spans="1:16" ht="19.5" customHeight="1">
      <c r="A47" s="8">
        <v>520</v>
      </c>
      <c r="B47" s="18" t="s">
        <v>81</v>
      </c>
      <c r="C47" s="18"/>
      <c r="D47" s="8" t="s">
        <v>79</v>
      </c>
      <c r="E47" s="8">
        <v>8</v>
      </c>
      <c r="F47" s="8">
        <v>12</v>
      </c>
      <c r="G47" s="8">
        <v>39</v>
      </c>
      <c r="H47" s="8">
        <v>296</v>
      </c>
      <c r="I47" s="9"/>
      <c r="J47" s="9"/>
      <c r="K47" s="9"/>
      <c r="L47" s="9"/>
      <c r="M47" s="8">
        <v>3</v>
      </c>
      <c r="N47" s="9"/>
      <c r="O47" s="9"/>
      <c r="P47" s="9"/>
    </row>
    <row r="48" spans="1:16" ht="19.5" customHeight="1">
      <c r="A48" s="8">
        <v>78</v>
      </c>
      <c r="B48" s="16" t="s">
        <v>82</v>
      </c>
      <c r="C48" s="17"/>
      <c r="D48" s="8">
        <v>50</v>
      </c>
      <c r="E48" s="8">
        <v>2</v>
      </c>
      <c r="F48" s="8">
        <v>5</v>
      </c>
      <c r="G48" s="8">
        <v>12</v>
      </c>
      <c r="H48" s="8">
        <v>100</v>
      </c>
      <c r="I48" s="9"/>
      <c r="J48" s="9">
        <v>7</v>
      </c>
      <c r="K48" s="9"/>
      <c r="L48" s="8">
        <v>38</v>
      </c>
      <c r="M48" s="9"/>
      <c r="N48" s="9"/>
      <c r="O48" s="9">
        <v>2</v>
      </c>
      <c r="P48" s="9"/>
    </row>
    <row r="49" spans="1:16" ht="21" customHeight="1">
      <c r="A49" s="8">
        <v>388</v>
      </c>
      <c r="B49" s="18" t="s">
        <v>51</v>
      </c>
      <c r="C49" s="18"/>
      <c r="D49" s="8">
        <v>60</v>
      </c>
      <c r="E49" s="8">
        <v>34</v>
      </c>
      <c r="F49" s="8">
        <v>17</v>
      </c>
      <c r="G49" s="8">
        <v>55</v>
      </c>
      <c r="H49" s="8">
        <v>497</v>
      </c>
      <c r="I49" s="9"/>
      <c r="J49" s="8">
        <v>5</v>
      </c>
      <c r="K49" s="9"/>
      <c r="L49" s="9"/>
      <c r="M49" s="8">
        <v>86</v>
      </c>
      <c r="N49" s="8">
        <v>5</v>
      </c>
      <c r="O49" s="8">
        <v>66</v>
      </c>
      <c r="P49" s="8">
        <v>2</v>
      </c>
    </row>
    <row r="50" spans="1:16" ht="19.5" customHeight="1">
      <c r="A50" s="9"/>
      <c r="B50" s="18" t="s">
        <v>46</v>
      </c>
      <c r="C50" s="18"/>
      <c r="D50" s="8">
        <v>200</v>
      </c>
      <c r="E50" s="9"/>
      <c r="F50" s="9"/>
      <c r="G50" s="8">
        <v>23</v>
      </c>
      <c r="H50" s="8">
        <v>94</v>
      </c>
      <c r="I50" s="9"/>
      <c r="J50" s="9"/>
      <c r="K50" s="9"/>
      <c r="L50" s="9"/>
      <c r="M50" s="8">
        <v>10</v>
      </c>
      <c r="N50" s="9"/>
      <c r="O50" s="8">
        <v>2</v>
      </c>
      <c r="P50" s="9"/>
    </row>
    <row r="51" spans="1:16" ht="19.5" customHeight="1">
      <c r="A51" s="9"/>
      <c r="B51" s="18" t="s">
        <v>28</v>
      </c>
      <c r="C51" s="18"/>
      <c r="D51" s="8">
        <v>50</v>
      </c>
      <c r="E51" s="8">
        <v>3</v>
      </c>
      <c r="F51" s="9">
        <v>1</v>
      </c>
      <c r="G51" s="8">
        <v>26</v>
      </c>
      <c r="H51" s="8">
        <v>121</v>
      </c>
      <c r="I51" s="9"/>
      <c r="J51" s="9"/>
      <c r="K51" s="9"/>
      <c r="L51" s="9"/>
      <c r="M51" s="8">
        <v>5</v>
      </c>
      <c r="N51" s="8">
        <v>25</v>
      </c>
      <c r="O51" s="8">
        <v>6</v>
      </c>
      <c r="P51" s="8">
        <v>4</v>
      </c>
    </row>
    <row r="52" spans="1:16" ht="19.5" customHeight="1">
      <c r="A52" s="9"/>
      <c r="B52" s="18" t="s">
        <v>37</v>
      </c>
      <c r="C52" s="18"/>
      <c r="D52" s="8">
        <v>50</v>
      </c>
      <c r="E52" s="8">
        <v>3</v>
      </c>
      <c r="F52" s="9">
        <v>1</v>
      </c>
      <c r="G52" s="8">
        <v>26</v>
      </c>
      <c r="H52" s="8">
        <v>121</v>
      </c>
      <c r="I52" s="9"/>
      <c r="J52" s="9"/>
      <c r="K52" s="9"/>
      <c r="L52" s="9"/>
      <c r="M52" s="9"/>
      <c r="N52" s="8">
        <v>25</v>
      </c>
      <c r="O52" s="8">
        <v>6</v>
      </c>
      <c r="P52" s="8">
        <v>1</v>
      </c>
    </row>
    <row r="53" spans="1:16" ht="19.5" customHeight="1">
      <c r="A53" s="19" t="s">
        <v>38</v>
      </c>
      <c r="B53" s="19"/>
      <c r="C53" s="19"/>
      <c r="D53" s="19"/>
      <c r="E53" s="8">
        <f>SUM(E46:E52)</f>
        <v>67</v>
      </c>
      <c r="F53" s="8">
        <f>SUM(F46:F52)</f>
        <v>53</v>
      </c>
      <c r="G53" s="8">
        <f>SUM(G46:G52)</f>
        <v>201</v>
      </c>
      <c r="H53" s="8">
        <f>SUM(H46:H52)</f>
        <v>1370</v>
      </c>
      <c r="I53" s="8"/>
      <c r="J53" s="8">
        <f>SUM(J46:J52)</f>
        <v>45</v>
      </c>
      <c r="K53" s="8"/>
      <c r="L53" s="8"/>
      <c r="M53" s="8">
        <f>SUM(M46:M52)</f>
        <v>247</v>
      </c>
      <c r="N53" s="8">
        <f>SUM(N46:N52)</f>
        <v>373</v>
      </c>
      <c r="O53" s="8">
        <f>SUM(O46:O52)</f>
        <v>209</v>
      </c>
      <c r="P53" s="8">
        <f>SUM(P46:P52)</f>
        <v>11</v>
      </c>
    </row>
    <row r="54" spans="1:16" ht="19.5" customHeight="1">
      <c r="A54" s="19" t="s">
        <v>39</v>
      </c>
      <c r="B54" s="19"/>
      <c r="C54" s="19"/>
      <c r="D54" s="19"/>
      <c r="E54" s="8">
        <f>E44+E53</f>
        <v>94</v>
      </c>
      <c r="F54" s="8">
        <f>F44+F53</f>
        <v>91</v>
      </c>
      <c r="G54" s="8">
        <f>G44+G53</f>
        <v>279</v>
      </c>
      <c r="H54" s="8">
        <f>H44+H53</f>
        <v>1963</v>
      </c>
      <c r="I54" s="8"/>
      <c r="J54" s="8">
        <f>J44+J53</f>
        <v>45</v>
      </c>
      <c r="K54" s="8"/>
      <c r="L54" s="8"/>
      <c r="M54" s="8">
        <f>M44+M53</f>
        <v>451</v>
      </c>
      <c r="N54" s="8">
        <f>N44+N53</f>
        <v>445</v>
      </c>
      <c r="O54" s="8">
        <f>O44+O53</f>
        <v>238</v>
      </c>
      <c r="P54" s="8">
        <f>P44+P53</f>
        <v>17</v>
      </c>
    </row>
    <row r="57" spans="1:16" s="1" customFormat="1" ht="19.5" customHeight="1">
      <c r="A57" s="2"/>
      <c r="K57" s="20"/>
      <c r="L57" s="20"/>
      <c r="M57" s="20"/>
      <c r="N57" s="20"/>
      <c r="O57" s="20"/>
      <c r="P57" s="20"/>
    </row>
    <row r="58" spans="1:16" ht="19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2" ht="19.5" customHeight="1">
      <c r="A59" s="3"/>
      <c r="E59" s="4" t="s">
        <v>0</v>
      </c>
      <c r="F59" s="26" t="s">
        <v>47</v>
      </c>
      <c r="G59" s="26"/>
      <c r="H59" s="26"/>
      <c r="J59" s="27" t="s">
        <v>2</v>
      </c>
      <c r="K59" s="27"/>
      <c r="L59" s="1" t="s">
        <v>77</v>
      </c>
    </row>
    <row r="60" spans="4:16" s="1" customFormat="1" ht="19.5" customHeight="1">
      <c r="D60" s="27" t="s">
        <v>3</v>
      </c>
      <c r="E60" s="27"/>
      <c r="F60" s="1">
        <v>1</v>
      </c>
      <c r="H60" s="24"/>
      <c r="I60" s="24"/>
      <c r="J60" s="27" t="s">
        <v>4</v>
      </c>
      <c r="K60" s="27"/>
      <c r="L60" s="24" t="s">
        <v>94</v>
      </c>
      <c r="M60" s="24"/>
      <c r="N60" s="24"/>
      <c r="O60" s="24"/>
      <c r="P60" s="24"/>
    </row>
    <row r="61" spans="1:16" ht="19.5" customHeight="1">
      <c r="A61" s="23" t="s">
        <v>5</v>
      </c>
      <c r="B61" s="23" t="s">
        <v>6</v>
      </c>
      <c r="C61" s="23"/>
      <c r="D61" s="23" t="s">
        <v>7</v>
      </c>
      <c r="E61" s="23" t="s">
        <v>8</v>
      </c>
      <c r="F61" s="23"/>
      <c r="G61" s="23"/>
      <c r="H61" s="23" t="s">
        <v>9</v>
      </c>
      <c r="I61" s="23" t="s">
        <v>10</v>
      </c>
      <c r="J61" s="23"/>
      <c r="K61" s="23"/>
      <c r="L61" s="23"/>
      <c r="M61" s="23" t="s">
        <v>11</v>
      </c>
      <c r="N61" s="23"/>
      <c r="O61" s="23"/>
      <c r="P61" s="23"/>
    </row>
    <row r="62" spans="1:16" ht="19.5" customHeight="1">
      <c r="A62" s="23"/>
      <c r="B62" s="23"/>
      <c r="C62" s="23"/>
      <c r="D62" s="23"/>
      <c r="E62" s="6" t="s">
        <v>12</v>
      </c>
      <c r="F62" s="6" t="s">
        <v>13</v>
      </c>
      <c r="G62" s="6" t="s">
        <v>14</v>
      </c>
      <c r="H62" s="23"/>
      <c r="I62" s="6" t="s">
        <v>15</v>
      </c>
      <c r="J62" s="6" t="s">
        <v>16</v>
      </c>
      <c r="K62" s="6" t="s">
        <v>17</v>
      </c>
      <c r="L62" s="6" t="s">
        <v>18</v>
      </c>
      <c r="M62" s="6" t="s">
        <v>19</v>
      </c>
      <c r="N62" s="6" t="s">
        <v>20</v>
      </c>
      <c r="O62" s="6" t="s">
        <v>21</v>
      </c>
      <c r="P62" s="6" t="s">
        <v>22</v>
      </c>
    </row>
    <row r="63" spans="1:16" ht="19.5" customHeight="1">
      <c r="A63" s="7">
        <v>1</v>
      </c>
      <c r="B63" s="21">
        <v>2</v>
      </c>
      <c r="C63" s="21"/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</row>
    <row r="64" spans="1:16" ht="19.5" customHeight="1">
      <c r="A64" s="22" t="s">
        <v>23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9.5" customHeight="1">
      <c r="A65" s="8">
        <v>3</v>
      </c>
      <c r="B65" s="18" t="s">
        <v>24</v>
      </c>
      <c r="C65" s="18"/>
      <c r="D65" s="9" t="s">
        <v>25</v>
      </c>
      <c r="E65" s="8">
        <v>10</v>
      </c>
      <c r="F65" s="8">
        <v>9</v>
      </c>
      <c r="G65" s="8">
        <v>13</v>
      </c>
      <c r="H65" s="8">
        <v>154</v>
      </c>
      <c r="I65" s="9"/>
      <c r="J65" s="9"/>
      <c r="K65" s="9"/>
      <c r="L65" s="9"/>
      <c r="M65" s="8">
        <v>306</v>
      </c>
      <c r="N65" s="9"/>
      <c r="O65" s="8">
        <v>23</v>
      </c>
      <c r="P65" s="8">
        <v>1</v>
      </c>
    </row>
    <row r="66" spans="1:16" ht="19.5" customHeight="1">
      <c r="A66" s="8">
        <v>311</v>
      </c>
      <c r="B66" s="18" t="s">
        <v>54</v>
      </c>
      <c r="C66" s="18"/>
      <c r="D66" s="9" t="s">
        <v>26</v>
      </c>
      <c r="E66" s="8">
        <v>5</v>
      </c>
      <c r="F66" s="8">
        <v>11</v>
      </c>
      <c r="G66" s="8">
        <v>27</v>
      </c>
      <c r="H66" s="8">
        <v>216</v>
      </c>
      <c r="I66" s="9"/>
      <c r="J66" s="8">
        <v>2</v>
      </c>
      <c r="K66" s="9"/>
      <c r="L66" s="9"/>
      <c r="M66" s="8">
        <v>17</v>
      </c>
      <c r="N66" s="9"/>
      <c r="O66" s="8">
        <v>5</v>
      </c>
      <c r="P66" s="9"/>
    </row>
    <row r="67" spans="1:16" ht="24.75" customHeight="1">
      <c r="A67" s="8">
        <v>692</v>
      </c>
      <c r="B67" s="18" t="s">
        <v>55</v>
      </c>
      <c r="C67" s="18"/>
      <c r="D67" s="8">
        <v>200</v>
      </c>
      <c r="E67" s="8">
        <v>3</v>
      </c>
      <c r="F67" s="8">
        <v>3</v>
      </c>
      <c r="G67" s="8">
        <v>27</v>
      </c>
      <c r="H67" s="8">
        <v>152</v>
      </c>
      <c r="I67" s="9"/>
      <c r="J67" s="8">
        <v>12</v>
      </c>
      <c r="K67" s="8">
        <v>20</v>
      </c>
      <c r="L67" s="9"/>
      <c r="M67" s="8">
        <v>126</v>
      </c>
      <c r="N67" s="8">
        <v>90</v>
      </c>
      <c r="O67" s="8">
        <v>15</v>
      </c>
      <c r="P67" s="9"/>
    </row>
    <row r="68" spans="1:16" ht="21.75" customHeight="1">
      <c r="A68" s="9"/>
      <c r="B68" s="18" t="s">
        <v>37</v>
      </c>
      <c r="C68" s="18"/>
      <c r="D68" s="8">
        <v>50</v>
      </c>
      <c r="E68" s="8">
        <v>3</v>
      </c>
      <c r="F68" s="8">
        <v>1</v>
      </c>
      <c r="G68" s="8">
        <v>26</v>
      </c>
      <c r="H68" s="8">
        <v>121</v>
      </c>
      <c r="I68" s="9"/>
      <c r="J68" s="9"/>
      <c r="K68" s="9"/>
      <c r="L68" s="9"/>
      <c r="M68" s="8">
        <v>1</v>
      </c>
      <c r="N68" s="8">
        <v>51</v>
      </c>
      <c r="O68" s="8">
        <v>11</v>
      </c>
      <c r="P68" s="8">
        <v>2</v>
      </c>
    </row>
    <row r="69" spans="1:16" ht="21.75" customHeight="1">
      <c r="A69" s="19" t="s">
        <v>29</v>
      </c>
      <c r="B69" s="19"/>
      <c r="C69" s="19"/>
      <c r="D69" s="19"/>
      <c r="E69" s="8">
        <f>SUM(E65:E68)</f>
        <v>21</v>
      </c>
      <c r="F69" s="8">
        <f>SUM(F65:F68)</f>
        <v>24</v>
      </c>
      <c r="G69" s="8">
        <f>SUM(G65:G68)</f>
        <v>93</v>
      </c>
      <c r="H69" s="8">
        <f>SUM(H65:H68)</f>
        <v>643</v>
      </c>
      <c r="I69" s="12"/>
      <c r="J69" s="8">
        <f aca="true" t="shared" si="1" ref="J69:P69">SUM(J65:J68)</f>
        <v>14</v>
      </c>
      <c r="K69" s="8">
        <f t="shared" si="1"/>
        <v>20</v>
      </c>
      <c r="L69" s="8">
        <f t="shared" si="1"/>
        <v>0</v>
      </c>
      <c r="M69" s="8">
        <f t="shared" si="1"/>
        <v>450</v>
      </c>
      <c r="N69" s="8">
        <f t="shared" si="1"/>
        <v>141</v>
      </c>
      <c r="O69" s="8">
        <f t="shared" si="1"/>
        <v>54</v>
      </c>
      <c r="P69" s="8">
        <f t="shared" si="1"/>
        <v>3</v>
      </c>
    </row>
    <row r="70" spans="1:16" ht="32.25" customHeight="1">
      <c r="A70" s="22" t="s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9.5" customHeight="1">
      <c r="A71" s="8">
        <v>132</v>
      </c>
      <c r="B71" s="18" t="s">
        <v>56</v>
      </c>
      <c r="C71" s="18"/>
      <c r="D71" s="9" t="s">
        <v>32</v>
      </c>
      <c r="E71" s="8">
        <v>15</v>
      </c>
      <c r="F71" s="8">
        <v>1</v>
      </c>
      <c r="G71" s="8">
        <v>17</v>
      </c>
      <c r="H71" s="8">
        <v>131</v>
      </c>
      <c r="I71" s="9"/>
      <c r="J71" s="8">
        <v>130</v>
      </c>
      <c r="K71" s="9"/>
      <c r="L71" s="9"/>
      <c r="M71" s="8">
        <v>173</v>
      </c>
      <c r="N71" s="8">
        <v>226</v>
      </c>
      <c r="O71" s="8">
        <v>90</v>
      </c>
      <c r="P71" s="8">
        <v>5</v>
      </c>
    </row>
    <row r="72" spans="1:16" ht="19.5" customHeight="1">
      <c r="A72" s="8">
        <v>511.3</v>
      </c>
      <c r="B72" s="18" t="s">
        <v>84</v>
      </c>
      <c r="C72" s="18"/>
      <c r="D72" s="8" t="s">
        <v>85</v>
      </c>
      <c r="E72" s="8">
        <v>6</v>
      </c>
      <c r="F72" s="8">
        <v>11</v>
      </c>
      <c r="G72" s="8">
        <v>43</v>
      </c>
      <c r="H72" s="8">
        <v>259</v>
      </c>
      <c r="I72" s="9"/>
      <c r="J72" s="9"/>
      <c r="K72" s="9"/>
      <c r="L72" s="9"/>
      <c r="M72" s="8">
        <v>1</v>
      </c>
      <c r="N72" s="8">
        <v>209</v>
      </c>
      <c r="O72" s="8">
        <v>39</v>
      </c>
      <c r="P72" s="8"/>
    </row>
    <row r="73" spans="1:16" ht="19.5" customHeight="1">
      <c r="A73" s="8">
        <v>528</v>
      </c>
      <c r="B73" s="18" t="s">
        <v>35</v>
      </c>
      <c r="C73" s="18"/>
      <c r="D73" s="8">
        <v>50</v>
      </c>
      <c r="E73" s="8">
        <v>1</v>
      </c>
      <c r="F73" s="8">
        <v>2</v>
      </c>
      <c r="G73" s="8">
        <v>8</v>
      </c>
      <c r="H73" s="8">
        <v>59</v>
      </c>
      <c r="I73" s="9"/>
      <c r="J73" s="8">
        <v>1</v>
      </c>
      <c r="K73" s="9"/>
      <c r="L73" s="9"/>
      <c r="M73" s="8">
        <v>181</v>
      </c>
      <c r="N73" s="8">
        <v>148</v>
      </c>
      <c r="O73" s="8">
        <v>25</v>
      </c>
      <c r="P73" s="9"/>
    </row>
    <row r="74" spans="1:16" ht="22.5" customHeight="1">
      <c r="A74" s="8"/>
      <c r="B74" s="18" t="s">
        <v>89</v>
      </c>
      <c r="C74" s="18"/>
      <c r="D74" s="8">
        <v>100</v>
      </c>
      <c r="E74" s="8">
        <v>41</v>
      </c>
      <c r="F74" s="8">
        <v>45</v>
      </c>
      <c r="G74" s="8">
        <v>20</v>
      </c>
      <c r="H74" s="8">
        <v>640</v>
      </c>
      <c r="I74" s="9"/>
      <c r="J74" s="8">
        <v>5</v>
      </c>
      <c r="K74" s="9"/>
      <c r="L74" s="9"/>
      <c r="M74" s="8">
        <v>32</v>
      </c>
      <c r="N74" s="8">
        <v>330</v>
      </c>
      <c r="O74" s="8">
        <v>36</v>
      </c>
      <c r="P74" s="8">
        <v>3</v>
      </c>
    </row>
    <row r="75" spans="1:16" ht="19.5" customHeight="1">
      <c r="A75" s="8">
        <v>534</v>
      </c>
      <c r="B75" s="16" t="s">
        <v>83</v>
      </c>
      <c r="C75" s="17"/>
      <c r="D75" s="8">
        <v>50</v>
      </c>
      <c r="E75" s="8">
        <v>1.3</v>
      </c>
      <c r="F75" s="8">
        <v>2.9</v>
      </c>
      <c r="G75" s="8">
        <v>4.9</v>
      </c>
      <c r="H75" s="8">
        <v>50</v>
      </c>
      <c r="I75" s="9">
        <v>0</v>
      </c>
      <c r="J75" s="8">
        <v>22</v>
      </c>
      <c r="K75" s="9"/>
      <c r="L75" s="8">
        <v>61.5</v>
      </c>
      <c r="M75" s="8">
        <v>50</v>
      </c>
      <c r="N75" s="8">
        <v>25</v>
      </c>
      <c r="O75" s="9">
        <v>1</v>
      </c>
      <c r="P75" s="8">
        <v>1</v>
      </c>
    </row>
    <row r="76" spans="1:16" ht="19.5" customHeight="1">
      <c r="A76" s="8">
        <v>639</v>
      </c>
      <c r="B76" s="18" t="s">
        <v>58</v>
      </c>
      <c r="C76" s="18"/>
      <c r="D76" s="8">
        <v>200</v>
      </c>
      <c r="E76" s="8">
        <v>1</v>
      </c>
      <c r="F76" s="9"/>
      <c r="G76" s="8">
        <v>33</v>
      </c>
      <c r="H76" s="8">
        <v>130</v>
      </c>
      <c r="I76" s="9"/>
      <c r="J76" s="8">
        <v>8</v>
      </c>
      <c r="K76" s="9"/>
      <c r="L76" s="9"/>
      <c r="M76" s="8">
        <v>320</v>
      </c>
      <c r="N76" s="8">
        <v>260</v>
      </c>
      <c r="O76" s="8">
        <v>203</v>
      </c>
      <c r="P76" s="8">
        <v>6</v>
      </c>
    </row>
    <row r="77" spans="1:16" ht="21" customHeight="1">
      <c r="A77" s="9"/>
      <c r="B77" s="18" t="s">
        <v>28</v>
      </c>
      <c r="C77" s="18"/>
      <c r="D77" s="8">
        <v>50</v>
      </c>
      <c r="E77" s="8">
        <v>3</v>
      </c>
      <c r="F77" s="9">
        <v>1</v>
      </c>
      <c r="G77" s="8">
        <v>26</v>
      </c>
      <c r="H77" s="8">
        <v>121</v>
      </c>
      <c r="I77" s="9"/>
      <c r="J77" s="9"/>
      <c r="K77" s="9"/>
      <c r="L77" s="9"/>
      <c r="M77" s="8">
        <v>5</v>
      </c>
      <c r="N77" s="8">
        <v>25</v>
      </c>
      <c r="O77" s="8">
        <v>6</v>
      </c>
      <c r="P77" s="8">
        <v>4</v>
      </c>
    </row>
    <row r="78" spans="1:16" ht="19.5" customHeight="1">
      <c r="A78" s="9"/>
      <c r="B78" s="18" t="s">
        <v>37</v>
      </c>
      <c r="C78" s="18"/>
      <c r="D78" s="8">
        <v>50</v>
      </c>
      <c r="E78" s="8">
        <v>3</v>
      </c>
      <c r="F78" s="9">
        <v>1</v>
      </c>
      <c r="G78" s="8">
        <v>26</v>
      </c>
      <c r="H78" s="8">
        <v>121</v>
      </c>
      <c r="I78" s="9"/>
      <c r="J78" s="9"/>
      <c r="K78" s="9"/>
      <c r="L78" s="9"/>
      <c r="M78" s="9"/>
      <c r="N78" s="8">
        <v>25</v>
      </c>
      <c r="O78" s="8">
        <v>6</v>
      </c>
      <c r="P78" s="8">
        <v>1</v>
      </c>
    </row>
    <row r="79" spans="1:16" ht="19.5" customHeight="1">
      <c r="A79" s="19" t="s">
        <v>38</v>
      </c>
      <c r="B79" s="19"/>
      <c r="C79" s="19"/>
      <c r="D79" s="19"/>
      <c r="E79" s="8">
        <f>SUM(E71:E78)</f>
        <v>71.3</v>
      </c>
      <c r="F79" s="8">
        <f>SUM(F71:F78)</f>
        <v>63.9</v>
      </c>
      <c r="G79" s="8">
        <f>SUM(G71:G78)</f>
        <v>177.9</v>
      </c>
      <c r="H79" s="8">
        <f>SUM(H71:H78)</f>
        <v>1511</v>
      </c>
      <c r="I79" s="12"/>
      <c r="J79" s="8">
        <f aca="true" t="shared" si="2" ref="J79:P79">SUM(J71:J78)</f>
        <v>166</v>
      </c>
      <c r="K79" s="8">
        <f t="shared" si="2"/>
        <v>0</v>
      </c>
      <c r="L79" s="10">
        <f t="shared" si="2"/>
        <v>61.5</v>
      </c>
      <c r="M79" s="8">
        <f t="shared" si="2"/>
        <v>762</v>
      </c>
      <c r="N79" s="8">
        <f t="shared" si="2"/>
        <v>1248</v>
      </c>
      <c r="O79" s="8">
        <f t="shared" si="2"/>
        <v>406</v>
      </c>
      <c r="P79" s="8">
        <f t="shared" si="2"/>
        <v>20</v>
      </c>
    </row>
    <row r="80" spans="1:16" ht="19.5" customHeight="1">
      <c r="A80" s="19" t="s">
        <v>39</v>
      </c>
      <c r="B80" s="19"/>
      <c r="C80" s="19"/>
      <c r="D80" s="19"/>
      <c r="E80" s="8">
        <f aca="true" t="shared" si="3" ref="E80:P80">E69+E79</f>
        <v>92.3</v>
      </c>
      <c r="F80" s="8">
        <f t="shared" si="3"/>
        <v>87.9</v>
      </c>
      <c r="G80" s="8">
        <f t="shared" si="3"/>
        <v>270.9</v>
      </c>
      <c r="H80" s="8">
        <f t="shared" si="3"/>
        <v>2154</v>
      </c>
      <c r="I80" s="12">
        <f t="shared" si="3"/>
        <v>0</v>
      </c>
      <c r="J80" s="8">
        <f t="shared" si="3"/>
        <v>180</v>
      </c>
      <c r="K80" s="8">
        <f t="shared" si="3"/>
        <v>20</v>
      </c>
      <c r="L80" s="10">
        <f t="shared" si="3"/>
        <v>61.5</v>
      </c>
      <c r="M80" s="8">
        <f t="shared" si="3"/>
        <v>1212</v>
      </c>
      <c r="N80" s="8">
        <f t="shared" si="3"/>
        <v>1389</v>
      </c>
      <c r="O80" s="8">
        <f t="shared" si="3"/>
        <v>460</v>
      </c>
      <c r="P80" s="8">
        <f t="shared" si="3"/>
        <v>23</v>
      </c>
    </row>
    <row r="81" spans="1:16" s="1" customFormat="1" ht="19.5" customHeight="1">
      <c r="A81" s="2"/>
      <c r="K81" s="20"/>
      <c r="L81" s="20"/>
      <c r="M81" s="20"/>
      <c r="N81" s="20"/>
      <c r="O81" s="20"/>
      <c r="P81" s="20"/>
    </row>
    <row r="82" spans="1:16" ht="19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2" ht="19.5" customHeight="1">
      <c r="A83" s="3"/>
      <c r="E83" s="4" t="s">
        <v>0</v>
      </c>
      <c r="F83" s="26" t="s">
        <v>53</v>
      </c>
      <c r="G83" s="26"/>
      <c r="H83" s="26"/>
      <c r="J83" s="27" t="s">
        <v>2</v>
      </c>
      <c r="K83" s="27"/>
      <c r="L83" s="1" t="s">
        <v>77</v>
      </c>
    </row>
    <row r="84" spans="4:16" s="1" customFormat="1" ht="19.5" customHeight="1">
      <c r="D84" s="27" t="s">
        <v>3</v>
      </c>
      <c r="E84" s="27"/>
      <c r="F84" s="1">
        <v>1</v>
      </c>
      <c r="H84" s="24"/>
      <c r="I84" s="24"/>
      <c r="J84" s="27" t="s">
        <v>4</v>
      </c>
      <c r="K84" s="27"/>
      <c r="L84" s="24" t="s">
        <v>94</v>
      </c>
      <c r="M84" s="24"/>
      <c r="N84" s="24"/>
      <c r="O84" s="24"/>
      <c r="P84" s="24"/>
    </row>
    <row r="85" spans="1:16" ht="19.5" customHeight="1">
      <c r="A85" s="23" t="s">
        <v>5</v>
      </c>
      <c r="B85" s="23" t="s">
        <v>6</v>
      </c>
      <c r="C85" s="23"/>
      <c r="D85" s="23" t="s">
        <v>7</v>
      </c>
      <c r="E85" s="23" t="s">
        <v>8</v>
      </c>
      <c r="F85" s="23"/>
      <c r="G85" s="23"/>
      <c r="H85" s="23" t="s">
        <v>9</v>
      </c>
      <c r="I85" s="23" t="s">
        <v>10</v>
      </c>
      <c r="J85" s="23"/>
      <c r="K85" s="23"/>
      <c r="L85" s="23"/>
      <c r="M85" s="23" t="s">
        <v>11</v>
      </c>
      <c r="N85" s="23"/>
      <c r="O85" s="23"/>
      <c r="P85" s="23"/>
    </row>
    <row r="86" spans="1:16" ht="19.5" customHeight="1">
      <c r="A86" s="23"/>
      <c r="B86" s="23"/>
      <c r="C86" s="23"/>
      <c r="D86" s="23"/>
      <c r="E86" s="6" t="s">
        <v>12</v>
      </c>
      <c r="F86" s="6" t="s">
        <v>13</v>
      </c>
      <c r="G86" s="6" t="s">
        <v>14</v>
      </c>
      <c r="H86" s="23"/>
      <c r="I86" s="6" t="s">
        <v>15</v>
      </c>
      <c r="J86" s="6" t="s">
        <v>16</v>
      </c>
      <c r="K86" s="6" t="s">
        <v>17</v>
      </c>
      <c r="L86" s="6" t="s">
        <v>18</v>
      </c>
      <c r="M86" s="6" t="s">
        <v>19</v>
      </c>
      <c r="N86" s="6" t="s">
        <v>20</v>
      </c>
      <c r="O86" s="6" t="s">
        <v>21</v>
      </c>
      <c r="P86" s="6" t="s">
        <v>22</v>
      </c>
    </row>
    <row r="87" spans="1:16" ht="19.5" customHeight="1">
      <c r="A87" s="7">
        <v>1</v>
      </c>
      <c r="B87" s="21">
        <v>2</v>
      </c>
      <c r="C87" s="21"/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  <c r="O87" s="7">
        <v>14</v>
      </c>
      <c r="P87" s="7">
        <v>15</v>
      </c>
    </row>
    <row r="88" spans="1:16" ht="19.5" customHeight="1">
      <c r="A88" s="22" t="s">
        <v>23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9.5" customHeight="1">
      <c r="A89" s="8">
        <v>302</v>
      </c>
      <c r="B89" s="18" t="s">
        <v>68</v>
      </c>
      <c r="C89" s="18"/>
      <c r="D89" s="9" t="s">
        <v>26</v>
      </c>
      <c r="E89" s="8">
        <v>10</v>
      </c>
      <c r="F89" s="8">
        <v>16</v>
      </c>
      <c r="G89" s="8">
        <v>26</v>
      </c>
      <c r="H89" s="8">
        <v>230</v>
      </c>
      <c r="I89" s="9"/>
      <c r="J89" s="8">
        <v>1</v>
      </c>
      <c r="K89" s="9"/>
      <c r="L89" s="9"/>
      <c r="M89" s="8">
        <v>17</v>
      </c>
      <c r="N89" s="9"/>
      <c r="O89" s="8">
        <v>5</v>
      </c>
      <c r="P89" s="9"/>
    </row>
    <row r="90" spans="1:16" ht="19.5" customHeight="1">
      <c r="A90" s="8">
        <v>337</v>
      </c>
      <c r="B90" s="18" t="s">
        <v>27</v>
      </c>
      <c r="C90" s="18"/>
      <c r="D90" s="8">
        <v>40</v>
      </c>
      <c r="E90" s="8">
        <v>5</v>
      </c>
      <c r="F90" s="8">
        <v>7</v>
      </c>
      <c r="G90" s="9"/>
      <c r="H90" s="8">
        <v>63</v>
      </c>
      <c r="I90" s="9"/>
      <c r="J90" s="9"/>
      <c r="K90" s="8">
        <v>100</v>
      </c>
      <c r="L90" s="9"/>
      <c r="M90" s="8">
        <v>22</v>
      </c>
      <c r="N90" s="8">
        <v>77</v>
      </c>
      <c r="O90" s="8">
        <v>5</v>
      </c>
      <c r="P90" s="8">
        <v>1</v>
      </c>
    </row>
    <row r="91" spans="1:16" ht="20.25" customHeight="1">
      <c r="A91" s="8">
        <v>693</v>
      </c>
      <c r="B91" s="16" t="s">
        <v>43</v>
      </c>
      <c r="C91" s="17"/>
      <c r="D91" s="8">
        <v>200</v>
      </c>
      <c r="E91" s="8">
        <v>5</v>
      </c>
      <c r="F91" s="8">
        <v>5</v>
      </c>
      <c r="G91" s="8">
        <v>23</v>
      </c>
      <c r="H91" s="8">
        <v>151</v>
      </c>
      <c r="I91" s="9"/>
      <c r="J91" s="8">
        <v>2</v>
      </c>
      <c r="K91" s="9"/>
      <c r="L91" s="8">
        <v>81</v>
      </c>
      <c r="M91" s="8">
        <v>148</v>
      </c>
      <c r="N91" s="8">
        <v>25</v>
      </c>
      <c r="O91" s="9"/>
      <c r="P91" s="9"/>
    </row>
    <row r="92" spans="1:16" ht="21.75" customHeight="1">
      <c r="A92" s="9"/>
      <c r="B92" s="18" t="s">
        <v>37</v>
      </c>
      <c r="C92" s="18"/>
      <c r="D92" s="8">
        <v>50</v>
      </c>
      <c r="E92" s="8">
        <v>3</v>
      </c>
      <c r="F92" s="8">
        <v>1</v>
      </c>
      <c r="G92" s="8">
        <v>26</v>
      </c>
      <c r="H92" s="8">
        <v>121</v>
      </c>
      <c r="I92" s="9"/>
      <c r="J92" s="9"/>
      <c r="K92" s="9"/>
      <c r="L92" s="9"/>
      <c r="M92" s="8">
        <v>1</v>
      </c>
      <c r="N92" s="8">
        <v>51</v>
      </c>
      <c r="O92" s="8">
        <v>11</v>
      </c>
      <c r="P92" s="8">
        <v>2</v>
      </c>
    </row>
    <row r="93" spans="1:16" ht="19.5" customHeight="1">
      <c r="A93" s="9"/>
      <c r="B93" s="18" t="s">
        <v>28</v>
      </c>
      <c r="C93" s="18"/>
      <c r="D93" s="8">
        <v>50</v>
      </c>
      <c r="E93" s="8">
        <v>3</v>
      </c>
      <c r="F93" s="8">
        <v>1</v>
      </c>
      <c r="G93" s="8">
        <v>26</v>
      </c>
      <c r="H93" s="8">
        <v>121</v>
      </c>
      <c r="I93" s="9"/>
      <c r="J93" s="9"/>
      <c r="K93" s="9"/>
      <c r="L93" s="9"/>
      <c r="M93" s="8">
        <v>10</v>
      </c>
      <c r="N93" s="8">
        <v>51</v>
      </c>
      <c r="O93" s="8">
        <v>11</v>
      </c>
      <c r="P93" s="8">
        <v>7</v>
      </c>
    </row>
    <row r="94" spans="1:16" ht="19.5" customHeight="1">
      <c r="A94" s="19" t="s">
        <v>29</v>
      </c>
      <c r="B94" s="19"/>
      <c r="C94" s="19"/>
      <c r="D94" s="19"/>
      <c r="E94" s="8">
        <f>SUM(E89:E93)</f>
        <v>26</v>
      </c>
      <c r="F94" s="8">
        <f>SUM(F89:F93)</f>
        <v>30</v>
      </c>
      <c r="G94" s="8">
        <f>SUM(G89:G93)</f>
        <v>101</v>
      </c>
      <c r="H94" s="8">
        <f>SUM(H89:H93)</f>
        <v>686</v>
      </c>
      <c r="I94" s="8"/>
      <c r="J94" s="8">
        <f aca="true" t="shared" si="4" ref="J94:P94">SUM(J89:J93)</f>
        <v>3</v>
      </c>
      <c r="K94" s="8">
        <f t="shared" si="4"/>
        <v>100</v>
      </c>
      <c r="L94" s="8">
        <f t="shared" si="4"/>
        <v>81</v>
      </c>
      <c r="M94" s="8">
        <f t="shared" si="4"/>
        <v>198</v>
      </c>
      <c r="N94" s="8">
        <f t="shared" si="4"/>
        <v>204</v>
      </c>
      <c r="O94" s="8">
        <f t="shared" si="4"/>
        <v>32</v>
      </c>
      <c r="P94" s="8">
        <f t="shared" si="4"/>
        <v>10</v>
      </c>
    </row>
    <row r="95" spans="1:16" ht="33" customHeight="1">
      <c r="A95" s="22" t="s">
        <v>30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34.5" customHeight="1">
      <c r="A96" s="8">
        <v>147</v>
      </c>
      <c r="B96" s="18" t="s">
        <v>69</v>
      </c>
      <c r="C96" s="18"/>
      <c r="D96" s="9" t="s">
        <v>70</v>
      </c>
      <c r="E96" s="8">
        <v>20</v>
      </c>
      <c r="F96" s="8">
        <v>24</v>
      </c>
      <c r="G96" s="8">
        <v>56</v>
      </c>
      <c r="H96" s="8">
        <v>142</v>
      </c>
      <c r="I96" s="9"/>
      <c r="J96" s="8">
        <v>33</v>
      </c>
      <c r="K96" s="9"/>
      <c r="L96" s="9"/>
      <c r="M96" s="8">
        <v>21</v>
      </c>
      <c r="N96" s="8">
        <v>322</v>
      </c>
      <c r="O96" s="8">
        <v>129</v>
      </c>
      <c r="P96" s="8">
        <v>5</v>
      </c>
    </row>
    <row r="97" spans="1:16" ht="19.5" customHeight="1">
      <c r="A97" s="8">
        <v>489</v>
      </c>
      <c r="B97" s="18" t="s">
        <v>71</v>
      </c>
      <c r="C97" s="18"/>
      <c r="D97" s="9" t="s">
        <v>64</v>
      </c>
      <c r="E97" s="8">
        <v>17</v>
      </c>
      <c r="F97" s="8">
        <v>10</v>
      </c>
      <c r="G97" s="8">
        <v>17</v>
      </c>
      <c r="H97" s="8">
        <v>209</v>
      </c>
      <c r="I97" s="9"/>
      <c r="J97" s="9"/>
      <c r="K97" s="9"/>
      <c r="L97" s="9"/>
      <c r="M97" s="9"/>
      <c r="N97" s="9"/>
      <c r="O97" s="9"/>
      <c r="P97" s="9"/>
    </row>
    <row r="98" spans="1:16" ht="19.5" customHeight="1">
      <c r="A98" s="8">
        <v>78</v>
      </c>
      <c r="B98" s="16" t="s">
        <v>97</v>
      </c>
      <c r="C98" s="17"/>
      <c r="D98" s="8">
        <v>50</v>
      </c>
      <c r="E98" s="8">
        <v>1</v>
      </c>
      <c r="F98" s="8">
        <v>4</v>
      </c>
      <c r="G98" s="8">
        <v>3</v>
      </c>
      <c r="H98" s="8">
        <v>32</v>
      </c>
      <c r="I98" s="9"/>
      <c r="J98" s="8">
        <v>9.5</v>
      </c>
      <c r="K98" s="9"/>
      <c r="L98" s="9"/>
      <c r="M98" s="8">
        <v>35.15</v>
      </c>
      <c r="N98" s="8">
        <v>20.9</v>
      </c>
      <c r="O98" s="8">
        <v>40.97</v>
      </c>
      <c r="P98" s="8">
        <v>1.33</v>
      </c>
    </row>
    <row r="99" spans="1:16" ht="19.5" customHeight="1">
      <c r="A99" s="8">
        <v>684</v>
      </c>
      <c r="B99" s="18" t="s">
        <v>52</v>
      </c>
      <c r="C99" s="18"/>
      <c r="D99" s="8">
        <v>200</v>
      </c>
      <c r="E99" s="9"/>
      <c r="F99" s="9"/>
      <c r="G99" s="8">
        <v>33</v>
      </c>
      <c r="H99" s="8">
        <v>331</v>
      </c>
      <c r="I99" s="9"/>
      <c r="J99" s="9"/>
      <c r="K99" s="9"/>
      <c r="L99" s="9"/>
      <c r="M99" s="9">
        <v>5</v>
      </c>
      <c r="N99" s="9">
        <v>25</v>
      </c>
      <c r="O99" s="9">
        <v>6</v>
      </c>
      <c r="P99" s="9">
        <v>4</v>
      </c>
    </row>
    <row r="100" spans="1:16" ht="19.5" customHeight="1">
      <c r="A100" s="8"/>
      <c r="B100" s="16" t="s">
        <v>96</v>
      </c>
      <c r="C100" s="17"/>
      <c r="D100" s="8">
        <v>50</v>
      </c>
      <c r="E100" s="8">
        <v>7</v>
      </c>
      <c r="F100" s="9">
        <v>13</v>
      </c>
      <c r="G100" s="8">
        <v>24</v>
      </c>
      <c r="H100" s="8">
        <v>144</v>
      </c>
      <c r="I100" s="9"/>
      <c r="J100" s="9"/>
      <c r="K100" s="9"/>
      <c r="L100" s="8"/>
      <c r="M100" s="8">
        <v>12</v>
      </c>
      <c r="N100" s="8"/>
      <c r="O100" s="8"/>
      <c r="P100" s="9"/>
    </row>
    <row r="101" spans="1:16" ht="23.25" customHeight="1">
      <c r="A101" s="9"/>
      <c r="B101" s="18" t="s">
        <v>28</v>
      </c>
      <c r="C101" s="18"/>
      <c r="D101" s="8">
        <v>50</v>
      </c>
      <c r="E101" s="8">
        <v>3</v>
      </c>
      <c r="F101" s="9">
        <v>1</v>
      </c>
      <c r="G101" s="8">
        <v>26</v>
      </c>
      <c r="H101" s="8">
        <v>121</v>
      </c>
      <c r="I101" s="9"/>
      <c r="J101" s="9"/>
      <c r="K101" s="9"/>
      <c r="L101" s="9"/>
      <c r="M101" s="8">
        <v>5</v>
      </c>
      <c r="N101" s="8">
        <v>25</v>
      </c>
      <c r="O101" s="8">
        <v>6</v>
      </c>
      <c r="P101" s="8">
        <v>4</v>
      </c>
    </row>
    <row r="102" spans="1:16" ht="19.5" customHeight="1">
      <c r="A102" s="9"/>
      <c r="B102" s="18" t="s">
        <v>37</v>
      </c>
      <c r="C102" s="18"/>
      <c r="D102" s="8">
        <v>50</v>
      </c>
      <c r="E102" s="8">
        <v>3</v>
      </c>
      <c r="F102" s="9">
        <v>1</v>
      </c>
      <c r="G102" s="8">
        <v>26</v>
      </c>
      <c r="H102" s="8">
        <v>121</v>
      </c>
      <c r="I102" s="9"/>
      <c r="J102" s="9"/>
      <c r="K102" s="9"/>
      <c r="L102" s="9"/>
      <c r="M102" s="9"/>
      <c r="N102" s="8">
        <v>25</v>
      </c>
      <c r="O102" s="8">
        <v>6</v>
      </c>
      <c r="P102" s="8">
        <v>1</v>
      </c>
    </row>
    <row r="103" spans="1:16" ht="19.5" customHeight="1">
      <c r="A103" s="19" t="s">
        <v>38</v>
      </c>
      <c r="B103" s="19"/>
      <c r="C103" s="19"/>
      <c r="D103" s="19"/>
      <c r="E103" s="8">
        <f>SUM(E96:E102)</f>
        <v>51</v>
      </c>
      <c r="F103" s="8">
        <f>SUM(F96:F102)</f>
        <v>53</v>
      </c>
      <c r="G103" s="8">
        <f>SUM(G96:G102)</f>
        <v>185</v>
      </c>
      <c r="H103" s="8">
        <f>SUM(H96:H102)</f>
        <v>1100</v>
      </c>
      <c r="I103" s="8"/>
      <c r="J103" s="8">
        <f>SUM(J96:J102)</f>
        <v>42.5</v>
      </c>
      <c r="K103" s="8"/>
      <c r="L103" s="8"/>
      <c r="M103" s="8">
        <f>SUM(M96:M102)</f>
        <v>78.15</v>
      </c>
      <c r="N103" s="8">
        <f>SUM(N96:N102)</f>
        <v>417.9</v>
      </c>
      <c r="O103" s="8">
        <f>SUM(O96:O102)</f>
        <v>187.97</v>
      </c>
      <c r="P103" s="8">
        <f>SUM(P96:P102)</f>
        <v>15.33</v>
      </c>
    </row>
    <row r="104" spans="1:16" ht="19.5" customHeight="1">
      <c r="A104" s="19" t="s">
        <v>39</v>
      </c>
      <c r="B104" s="19"/>
      <c r="C104" s="19"/>
      <c r="D104" s="19"/>
      <c r="E104" s="8">
        <f>E94+E103</f>
        <v>77</v>
      </c>
      <c r="F104" s="8">
        <f>F94+F103</f>
        <v>83</v>
      </c>
      <c r="G104" s="8">
        <f>G94+G103</f>
        <v>286</v>
      </c>
      <c r="H104" s="8">
        <f>H94+H103</f>
        <v>1786</v>
      </c>
      <c r="I104" s="8"/>
      <c r="J104" s="8">
        <f aca="true" t="shared" si="5" ref="J104:P104">J94+J103</f>
        <v>45.5</v>
      </c>
      <c r="K104" s="8">
        <f t="shared" si="5"/>
        <v>100</v>
      </c>
      <c r="L104" s="8">
        <f t="shared" si="5"/>
        <v>81</v>
      </c>
      <c r="M104" s="8">
        <f t="shared" si="5"/>
        <v>276.15</v>
      </c>
      <c r="N104" s="8">
        <f t="shared" si="5"/>
        <v>621.9</v>
      </c>
      <c r="O104" s="8">
        <f t="shared" si="5"/>
        <v>219.97</v>
      </c>
      <c r="P104" s="8">
        <f t="shared" si="5"/>
        <v>25.33</v>
      </c>
    </row>
    <row r="106" spans="1:16" s="1" customFormat="1" ht="19.5" customHeight="1">
      <c r="A106" s="2"/>
      <c r="K106" s="20"/>
      <c r="L106" s="20"/>
      <c r="M106" s="20"/>
      <c r="N106" s="20"/>
      <c r="O106" s="20"/>
      <c r="P106" s="20"/>
    </row>
    <row r="107" spans="1:16" ht="19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2" ht="19.5" customHeight="1">
      <c r="A108" s="3"/>
      <c r="E108" s="4" t="s">
        <v>0</v>
      </c>
      <c r="F108" s="26" t="s">
        <v>59</v>
      </c>
      <c r="G108" s="26"/>
      <c r="H108" s="26"/>
      <c r="J108" s="27" t="s">
        <v>2</v>
      </c>
      <c r="K108" s="27"/>
      <c r="L108" s="1" t="s">
        <v>77</v>
      </c>
    </row>
    <row r="109" spans="4:16" s="1" customFormat="1" ht="19.5" customHeight="1">
      <c r="D109" s="27" t="s">
        <v>3</v>
      </c>
      <c r="E109" s="27"/>
      <c r="F109" s="1">
        <v>1</v>
      </c>
      <c r="H109" s="24"/>
      <c r="I109" s="24"/>
      <c r="J109" s="27" t="s">
        <v>4</v>
      </c>
      <c r="K109" s="27"/>
      <c r="L109" s="24" t="s">
        <v>94</v>
      </c>
      <c r="M109" s="24"/>
      <c r="N109" s="24"/>
      <c r="O109" s="24"/>
      <c r="P109" s="24"/>
    </row>
    <row r="110" spans="1:16" ht="19.5" customHeight="1">
      <c r="A110" s="23" t="s">
        <v>5</v>
      </c>
      <c r="B110" s="23" t="s">
        <v>6</v>
      </c>
      <c r="C110" s="23"/>
      <c r="D110" s="23" t="s">
        <v>7</v>
      </c>
      <c r="E110" s="23" t="s">
        <v>8</v>
      </c>
      <c r="F110" s="23"/>
      <c r="G110" s="23"/>
      <c r="H110" s="23" t="s">
        <v>9</v>
      </c>
      <c r="I110" s="23" t="s">
        <v>10</v>
      </c>
      <c r="J110" s="23"/>
      <c r="K110" s="23"/>
      <c r="L110" s="23"/>
      <c r="M110" s="23" t="s">
        <v>11</v>
      </c>
      <c r="N110" s="23"/>
      <c r="O110" s="23"/>
      <c r="P110" s="23"/>
    </row>
    <row r="111" spans="1:16" ht="19.5" customHeight="1">
      <c r="A111" s="23"/>
      <c r="B111" s="23"/>
      <c r="C111" s="23"/>
      <c r="D111" s="23"/>
      <c r="E111" s="6" t="s">
        <v>12</v>
      </c>
      <c r="F111" s="6" t="s">
        <v>13</v>
      </c>
      <c r="G111" s="6" t="s">
        <v>14</v>
      </c>
      <c r="H111" s="23"/>
      <c r="I111" s="6" t="s">
        <v>15</v>
      </c>
      <c r="J111" s="6" t="s">
        <v>16</v>
      </c>
      <c r="K111" s="6" t="s">
        <v>17</v>
      </c>
      <c r="L111" s="6" t="s">
        <v>18</v>
      </c>
      <c r="M111" s="6" t="s">
        <v>19</v>
      </c>
      <c r="N111" s="6" t="s">
        <v>20</v>
      </c>
      <c r="O111" s="6" t="s">
        <v>21</v>
      </c>
      <c r="P111" s="6" t="s">
        <v>22</v>
      </c>
    </row>
    <row r="112" spans="1:16" ht="19.5" customHeight="1">
      <c r="A112" s="7">
        <v>1</v>
      </c>
      <c r="B112" s="21">
        <v>2</v>
      </c>
      <c r="C112" s="21"/>
      <c r="D112" s="7">
        <v>3</v>
      </c>
      <c r="E112" s="7">
        <v>4</v>
      </c>
      <c r="F112" s="7">
        <v>5</v>
      </c>
      <c r="G112" s="7">
        <v>6</v>
      </c>
      <c r="H112" s="7">
        <v>7</v>
      </c>
      <c r="I112" s="7">
        <v>8</v>
      </c>
      <c r="J112" s="7">
        <v>9</v>
      </c>
      <c r="K112" s="7">
        <v>10</v>
      </c>
      <c r="L112" s="7">
        <v>11</v>
      </c>
      <c r="M112" s="7">
        <v>12</v>
      </c>
      <c r="N112" s="7">
        <v>13</v>
      </c>
      <c r="O112" s="7">
        <v>14</v>
      </c>
      <c r="P112" s="7">
        <v>15</v>
      </c>
    </row>
    <row r="113" spans="1:16" ht="33.75" customHeight="1">
      <c r="A113" s="22" t="s">
        <v>23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ht="19.5" customHeight="1">
      <c r="A114" s="8">
        <v>302</v>
      </c>
      <c r="B114" s="18" t="s">
        <v>86</v>
      </c>
      <c r="C114" s="18"/>
      <c r="D114" s="8" t="s">
        <v>87</v>
      </c>
      <c r="E114" s="8">
        <v>7</v>
      </c>
      <c r="F114" s="8">
        <v>12</v>
      </c>
      <c r="G114" s="8">
        <v>28</v>
      </c>
      <c r="H114" s="8">
        <v>213</v>
      </c>
      <c r="I114" s="9"/>
      <c r="J114" s="8">
        <v>1</v>
      </c>
      <c r="K114" s="9"/>
      <c r="L114" s="8"/>
      <c r="M114" s="8">
        <v>12</v>
      </c>
      <c r="N114" s="8"/>
      <c r="O114" s="8">
        <v>1</v>
      </c>
      <c r="P114" s="8">
        <v>1</v>
      </c>
    </row>
    <row r="115" spans="1:16" ht="19.5" customHeight="1">
      <c r="A115" s="8">
        <v>1</v>
      </c>
      <c r="B115" s="18" t="s">
        <v>48</v>
      </c>
      <c r="C115" s="18"/>
      <c r="D115" s="9" t="s">
        <v>49</v>
      </c>
      <c r="E115" s="8">
        <v>2</v>
      </c>
      <c r="F115" s="8">
        <v>10</v>
      </c>
      <c r="G115" s="8">
        <v>6</v>
      </c>
      <c r="H115" s="8">
        <v>98</v>
      </c>
      <c r="I115" s="9"/>
      <c r="J115" s="9"/>
      <c r="K115" s="9"/>
      <c r="L115" s="9"/>
      <c r="M115" s="8">
        <v>6</v>
      </c>
      <c r="N115" s="9"/>
      <c r="O115" s="8">
        <v>7</v>
      </c>
      <c r="P115" s="8">
        <v>1</v>
      </c>
    </row>
    <row r="116" spans="1:16" ht="19.5" customHeight="1">
      <c r="A116" s="8">
        <v>630</v>
      </c>
      <c r="B116" s="18" t="s">
        <v>65</v>
      </c>
      <c r="C116" s="18"/>
      <c r="D116" s="8">
        <v>200</v>
      </c>
      <c r="E116" s="8">
        <v>2</v>
      </c>
      <c r="F116" s="8">
        <v>2</v>
      </c>
      <c r="G116" s="8">
        <v>17</v>
      </c>
      <c r="H116" s="8">
        <v>87</v>
      </c>
      <c r="I116" s="9"/>
      <c r="J116" s="9"/>
      <c r="K116" s="9"/>
      <c r="L116" s="9"/>
      <c r="M116" s="8">
        <v>14</v>
      </c>
      <c r="N116" s="8">
        <v>21</v>
      </c>
      <c r="O116" s="8">
        <v>11</v>
      </c>
      <c r="P116" s="8">
        <v>2</v>
      </c>
    </row>
    <row r="117" spans="1:16" ht="19.5" customHeight="1">
      <c r="A117" s="8"/>
      <c r="B117" s="18" t="s">
        <v>95</v>
      </c>
      <c r="C117" s="18"/>
      <c r="D117" s="9">
        <v>100</v>
      </c>
      <c r="E117" s="10">
        <v>1</v>
      </c>
      <c r="F117" s="8"/>
      <c r="G117" s="8">
        <v>14</v>
      </c>
      <c r="H117" s="8">
        <v>63</v>
      </c>
      <c r="I117" s="9"/>
      <c r="J117" s="8">
        <v>14</v>
      </c>
      <c r="K117" s="8"/>
      <c r="L117" s="9"/>
      <c r="M117" s="8">
        <v>20</v>
      </c>
      <c r="N117" s="8">
        <v>4</v>
      </c>
      <c r="O117" s="8">
        <v>20</v>
      </c>
      <c r="P117" s="9">
        <v>3</v>
      </c>
    </row>
    <row r="118" spans="1:16" ht="19.5" customHeight="1">
      <c r="A118" s="9"/>
      <c r="B118" s="18" t="s">
        <v>28</v>
      </c>
      <c r="C118" s="18"/>
      <c r="D118" s="8">
        <v>50</v>
      </c>
      <c r="E118" s="8">
        <v>3</v>
      </c>
      <c r="F118" s="8">
        <v>1</v>
      </c>
      <c r="G118" s="8">
        <v>26</v>
      </c>
      <c r="H118" s="8">
        <v>121</v>
      </c>
      <c r="I118" s="9"/>
      <c r="J118" s="9"/>
      <c r="K118" s="9"/>
      <c r="L118" s="9"/>
      <c r="M118" s="8">
        <v>10</v>
      </c>
      <c r="N118" s="8">
        <v>51</v>
      </c>
      <c r="O118" s="8">
        <v>11</v>
      </c>
      <c r="P118" s="8">
        <v>7</v>
      </c>
    </row>
    <row r="119" spans="1:16" ht="19.5" customHeight="1">
      <c r="A119" s="19" t="s">
        <v>29</v>
      </c>
      <c r="B119" s="19"/>
      <c r="C119" s="19"/>
      <c r="D119" s="19"/>
      <c r="E119" s="8">
        <f>SUM(E114:E118)</f>
        <v>15</v>
      </c>
      <c r="F119" s="8">
        <f>SUM(F114:F118)</f>
        <v>25</v>
      </c>
      <c r="G119" s="8">
        <f>SUM(G114:G118)</f>
        <v>91</v>
      </c>
      <c r="H119" s="8">
        <f>SUM(H114:H118)</f>
        <v>582</v>
      </c>
      <c r="I119" s="8"/>
      <c r="J119" s="8">
        <f aca="true" t="shared" si="6" ref="J119:P119">SUM(J114:J118)</f>
        <v>15</v>
      </c>
      <c r="K119" s="8">
        <f t="shared" si="6"/>
        <v>0</v>
      </c>
      <c r="L119" s="8">
        <f t="shared" si="6"/>
        <v>0</v>
      </c>
      <c r="M119" s="8">
        <f t="shared" si="6"/>
        <v>62</v>
      </c>
      <c r="N119" s="8">
        <f t="shared" si="6"/>
        <v>76</v>
      </c>
      <c r="O119" s="8">
        <f t="shared" si="6"/>
        <v>50</v>
      </c>
      <c r="P119" s="8">
        <f t="shared" si="6"/>
        <v>14</v>
      </c>
    </row>
    <row r="120" spans="1:16" ht="33" customHeight="1">
      <c r="A120" s="22" t="s">
        <v>30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9.5" customHeight="1">
      <c r="A121" s="8">
        <v>124</v>
      </c>
      <c r="B121" s="18" t="s">
        <v>88</v>
      </c>
      <c r="C121" s="18"/>
      <c r="D121" s="9" t="s">
        <v>32</v>
      </c>
      <c r="E121" s="8">
        <v>15</v>
      </c>
      <c r="F121" s="8">
        <v>15</v>
      </c>
      <c r="G121" s="8">
        <v>16</v>
      </c>
      <c r="H121" s="8">
        <v>126</v>
      </c>
      <c r="I121" s="9"/>
      <c r="J121" s="8">
        <v>106</v>
      </c>
      <c r="K121" s="9"/>
      <c r="L121" s="9"/>
      <c r="M121" s="8">
        <v>125</v>
      </c>
      <c r="N121" s="8">
        <v>308</v>
      </c>
      <c r="O121" s="8">
        <v>117</v>
      </c>
      <c r="P121" s="8">
        <v>6</v>
      </c>
    </row>
    <row r="122" spans="1:16" ht="19.5" customHeight="1">
      <c r="A122" s="8">
        <v>297</v>
      </c>
      <c r="B122" s="18" t="s">
        <v>34</v>
      </c>
      <c r="C122" s="18"/>
      <c r="D122" s="8">
        <v>180</v>
      </c>
      <c r="E122" s="8">
        <v>8</v>
      </c>
      <c r="F122" s="8">
        <v>7</v>
      </c>
      <c r="G122" s="8">
        <v>60</v>
      </c>
      <c r="H122" s="8">
        <v>360</v>
      </c>
      <c r="I122" s="9"/>
      <c r="J122" s="9">
        <v>1</v>
      </c>
      <c r="K122" s="9"/>
      <c r="L122" s="9"/>
      <c r="M122" s="8">
        <v>22</v>
      </c>
      <c r="N122" s="8">
        <v>3</v>
      </c>
      <c r="O122" s="8">
        <v>128</v>
      </c>
      <c r="P122" s="9">
        <v>4</v>
      </c>
    </row>
    <row r="123" spans="1:16" ht="21.75" customHeight="1">
      <c r="A123" s="8">
        <v>582</v>
      </c>
      <c r="B123" s="18" t="s">
        <v>74</v>
      </c>
      <c r="C123" s="18"/>
      <c r="D123" s="8">
        <v>50</v>
      </c>
      <c r="E123" s="8">
        <v>14</v>
      </c>
      <c r="F123" s="8">
        <v>7</v>
      </c>
      <c r="G123" s="8">
        <v>6</v>
      </c>
      <c r="H123" s="8">
        <v>143</v>
      </c>
      <c r="I123" s="9"/>
      <c r="J123" s="8">
        <v>1</v>
      </c>
      <c r="K123" s="9"/>
      <c r="L123" s="9">
        <v>2</v>
      </c>
      <c r="M123" s="8">
        <v>8</v>
      </c>
      <c r="N123" s="8">
        <v>14</v>
      </c>
      <c r="O123" s="8">
        <v>3</v>
      </c>
      <c r="P123" s="9"/>
    </row>
    <row r="124" spans="1:16" ht="19.5" customHeight="1">
      <c r="A124" s="8">
        <v>461</v>
      </c>
      <c r="B124" s="18" t="s">
        <v>57</v>
      </c>
      <c r="C124" s="18"/>
      <c r="D124" s="8">
        <v>60</v>
      </c>
      <c r="E124" s="8">
        <v>19</v>
      </c>
      <c r="F124" s="8">
        <v>20</v>
      </c>
      <c r="G124" s="8">
        <v>31</v>
      </c>
      <c r="H124" s="8">
        <v>391</v>
      </c>
      <c r="I124" s="9"/>
      <c r="J124" s="9">
        <v>5</v>
      </c>
      <c r="K124" s="9"/>
      <c r="L124" s="9"/>
      <c r="M124" s="8">
        <v>54</v>
      </c>
      <c r="N124" s="8">
        <v>5</v>
      </c>
      <c r="O124" s="8">
        <v>34</v>
      </c>
      <c r="P124" s="9">
        <v>3</v>
      </c>
    </row>
    <row r="125" spans="1:16" ht="19.5" customHeight="1">
      <c r="A125" s="8">
        <v>78</v>
      </c>
      <c r="B125" s="16" t="s">
        <v>82</v>
      </c>
      <c r="C125" s="17"/>
      <c r="D125" s="8">
        <v>50</v>
      </c>
      <c r="E125" s="8">
        <v>2</v>
      </c>
      <c r="F125" s="8">
        <v>5</v>
      </c>
      <c r="G125" s="8">
        <v>12</v>
      </c>
      <c r="H125" s="8">
        <v>100</v>
      </c>
      <c r="I125" s="9"/>
      <c r="J125" s="9">
        <v>7</v>
      </c>
      <c r="K125" s="9"/>
      <c r="L125" s="8">
        <v>38</v>
      </c>
      <c r="M125" s="9"/>
      <c r="N125" s="9"/>
      <c r="O125" s="9">
        <v>2</v>
      </c>
      <c r="P125" s="9"/>
    </row>
    <row r="126" spans="1:16" ht="19.5" customHeight="1">
      <c r="A126" s="8"/>
      <c r="B126" s="18" t="s">
        <v>46</v>
      </c>
      <c r="C126" s="18"/>
      <c r="D126" s="8">
        <v>200</v>
      </c>
      <c r="E126" s="9"/>
      <c r="F126" s="9"/>
      <c r="G126" s="8">
        <v>23</v>
      </c>
      <c r="H126" s="8">
        <v>94</v>
      </c>
      <c r="I126" s="9"/>
      <c r="J126" s="9"/>
      <c r="K126" s="9"/>
      <c r="L126" s="9"/>
      <c r="M126" s="8">
        <v>10</v>
      </c>
      <c r="N126" s="9"/>
      <c r="O126" s="8">
        <v>2</v>
      </c>
      <c r="P126" s="9"/>
    </row>
    <row r="127" spans="1:16" ht="19.5" customHeight="1">
      <c r="A127" s="9"/>
      <c r="B127" s="18" t="s">
        <v>28</v>
      </c>
      <c r="C127" s="18"/>
      <c r="D127" s="8">
        <v>50</v>
      </c>
      <c r="E127" s="8">
        <v>3</v>
      </c>
      <c r="F127" s="9">
        <v>1</v>
      </c>
      <c r="G127" s="8">
        <v>26</v>
      </c>
      <c r="H127" s="8">
        <v>121</v>
      </c>
      <c r="I127" s="9"/>
      <c r="J127" s="9"/>
      <c r="K127" s="9"/>
      <c r="L127" s="9"/>
      <c r="M127" s="8">
        <v>5</v>
      </c>
      <c r="N127" s="8">
        <v>25</v>
      </c>
      <c r="O127" s="8">
        <v>6</v>
      </c>
      <c r="P127" s="8">
        <v>4</v>
      </c>
    </row>
    <row r="128" spans="1:16" ht="19.5" customHeight="1">
      <c r="A128" s="9"/>
      <c r="B128" s="18" t="s">
        <v>37</v>
      </c>
      <c r="C128" s="18"/>
      <c r="D128" s="8">
        <v>50</v>
      </c>
      <c r="E128" s="8">
        <v>3</v>
      </c>
      <c r="F128" s="9">
        <v>1</v>
      </c>
      <c r="G128" s="8">
        <v>26</v>
      </c>
      <c r="H128" s="8">
        <v>121</v>
      </c>
      <c r="I128" s="9"/>
      <c r="J128" s="9"/>
      <c r="K128" s="9"/>
      <c r="L128" s="9"/>
      <c r="M128" s="9"/>
      <c r="N128" s="8">
        <v>25</v>
      </c>
      <c r="O128" s="8">
        <v>6</v>
      </c>
      <c r="P128" s="8">
        <v>1</v>
      </c>
    </row>
    <row r="129" spans="1:16" ht="19.5" customHeight="1">
      <c r="A129" s="19" t="s">
        <v>38</v>
      </c>
      <c r="B129" s="19"/>
      <c r="C129" s="19"/>
      <c r="D129" s="19"/>
      <c r="E129" s="8">
        <f>SUM(E121:E128)</f>
        <v>64</v>
      </c>
      <c r="F129" s="8">
        <f>SUM(F121:F128)</f>
        <v>56</v>
      </c>
      <c r="G129" s="8">
        <f>SUM(G121:G128)</f>
        <v>200</v>
      </c>
      <c r="H129" s="8">
        <f>SUM(H121:H128)</f>
        <v>1456</v>
      </c>
      <c r="I129" s="12"/>
      <c r="J129" s="8">
        <f>SUM(J121:J128)</f>
        <v>120</v>
      </c>
      <c r="K129" s="8"/>
      <c r="L129" s="8"/>
      <c r="M129" s="8">
        <f>SUM(M121:M128)</f>
        <v>224</v>
      </c>
      <c r="N129" s="8">
        <f>SUM(N121:N128)</f>
        <v>380</v>
      </c>
      <c r="O129" s="8">
        <f>SUM(O121:O128)</f>
        <v>298</v>
      </c>
      <c r="P129" s="8">
        <f>SUM(P121:P128)</f>
        <v>18</v>
      </c>
    </row>
    <row r="130" spans="1:16" ht="19.5" customHeight="1">
      <c r="A130" s="19" t="s">
        <v>39</v>
      </c>
      <c r="B130" s="19"/>
      <c r="C130" s="19"/>
      <c r="D130" s="19"/>
      <c r="E130" s="8">
        <f>E119+E129</f>
        <v>79</v>
      </c>
      <c r="F130" s="8">
        <f>F119+F129</f>
        <v>81</v>
      </c>
      <c r="G130" s="8">
        <f>G119+G129</f>
        <v>291</v>
      </c>
      <c r="H130" s="8">
        <f>H119+H129</f>
        <v>2038</v>
      </c>
      <c r="I130" s="8"/>
      <c r="J130" s="8">
        <f>J119+J129</f>
        <v>135</v>
      </c>
      <c r="K130" s="8"/>
      <c r="L130" s="8">
        <f>L119+L129</f>
        <v>0</v>
      </c>
      <c r="M130" s="8">
        <f>M119+M129</f>
        <v>286</v>
      </c>
      <c r="N130" s="8">
        <f>N119+N129</f>
        <v>456</v>
      </c>
      <c r="O130" s="8">
        <f>O119+O129</f>
        <v>348</v>
      </c>
      <c r="P130" s="8">
        <f>P119+P129</f>
        <v>32</v>
      </c>
    </row>
    <row r="131" spans="1:16" s="1" customFormat="1" ht="19.5" customHeight="1">
      <c r="A131" s="2"/>
      <c r="K131" s="20"/>
      <c r="L131" s="20"/>
      <c r="M131" s="20"/>
      <c r="N131" s="20"/>
      <c r="O131" s="20"/>
      <c r="P131" s="20"/>
    </row>
    <row r="132" spans="1:16" ht="19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2" ht="19.5" customHeight="1">
      <c r="A133" s="3"/>
      <c r="E133" s="4" t="s">
        <v>0</v>
      </c>
      <c r="F133" s="26" t="s">
        <v>1</v>
      </c>
      <c r="G133" s="26"/>
      <c r="H133" s="26"/>
      <c r="J133" s="27" t="s">
        <v>2</v>
      </c>
      <c r="K133" s="27"/>
      <c r="L133" s="1" t="s">
        <v>77</v>
      </c>
    </row>
    <row r="134" spans="4:16" s="1" customFormat="1" ht="19.5" customHeight="1">
      <c r="D134" s="27" t="s">
        <v>3</v>
      </c>
      <c r="E134" s="27"/>
      <c r="F134" s="11">
        <v>2</v>
      </c>
      <c r="H134" s="24"/>
      <c r="I134" s="24"/>
      <c r="J134" s="27" t="s">
        <v>4</v>
      </c>
      <c r="K134" s="27"/>
      <c r="L134" s="24" t="s">
        <v>94</v>
      </c>
      <c r="M134" s="24"/>
      <c r="N134" s="24"/>
      <c r="O134" s="24"/>
      <c r="P134" s="24"/>
    </row>
    <row r="135" spans="1:16" ht="19.5" customHeight="1">
      <c r="A135" s="23" t="s">
        <v>5</v>
      </c>
      <c r="B135" s="23" t="s">
        <v>6</v>
      </c>
      <c r="C135" s="23"/>
      <c r="D135" s="23" t="s">
        <v>7</v>
      </c>
      <c r="E135" s="23" t="s">
        <v>8</v>
      </c>
      <c r="F135" s="23"/>
      <c r="G135" s="23"/>
      <c r="H135" s="6" t="s">
        <v>9</v>
      </c>
      <c r="I135" s="23" t="s">
        <v>10</v>
      </c>
      <c r="J135" s="23"/>
      <c r="K135" s="23"/>
      <c r="L135" s="23"/>
      <c r="M135" s="23" t="s">
        <v>11</v>
      </c>
      <c r="N135" s="23"/>
      <c r="O135" s="23"/>
      <c r="P135" s="23"/>
    </row>
    <row r="136" spans="1:16" ht="19.5" customHeight="1">
      <c r="A136" s="23"/>
      <c r="B136" s="23"/>
      <c r="C136" s="23"/>
      <c r="D136" s="23"/>
      <c r="E136" s="6" t="s">
        <v>12</v>
      </c>
      <c r="F136" s="6" t="s">
        <v>13</v>
      </c>
      <c r="G136" s="6" t="s">
        <v>14</v>
      </c>
      <c r="H136" s="6"/>
      <c r="I136" s="6" t="s">
        <v>15</v>
      </c>
      <c r="J136" s="6" t="s">
        <v>16</v>
      </c>
      <c r="K136" s="6" t="s">
        <v>17</v>
      </c>
      <c r="L136" s="6" t="s">
        <v>18</v>
      </c>
      <c r="M136" s="6" t="s">
        <v>19</v>
      </c>
      <c r="N136" s="6" t="s">
        <v>20</v>
      </c>
      <c r="O136" s="6" t="s">
        <v>21</v>
      </c>
      <c r="P136" s="6" t="s">
        <v>22</v>
      </c>
    </row>
    <row r="137" spans="1:16" ht="19.5" customHeight="1">
      <c r="A137" s="7">
        <v>1</v>
      </c>
      <c r="B137" s="21">
        <v>2</v>
      </c>
      <c r="C137" s="21"/>
      <c r="D137" s="7">
        <v>3</v>
      </c>
      <c r="E137" s="7">
        <v>4</v>
      </c>
      <c r="F137" s="7">
        <v>5</v>
      </c>
      <c r="G137" s="7">
        <v>6</v>
      </c>
      <c r="H137" s="7">
        <v>7</v>
      </c>
      <c r="I137" s="7">
        <v>8</v>
      </c>
      <c r="J137" s="7">
        <v>9</v>
      </c>
      <c r="K137" s="7">
        <v>10</v>
      </c>
      <c r="L137" s="7">
        <v>11</v>
      </c>
      <c r="M137" s="7">
        <v>12</v>
      </c>
      <c r="N137" s="7">
        <v>13</v>
      </c>
      <c r="O137" s="7">
        <v>14</v>
      </c>
      <c r="P137" s="7">
        <v>15</v>
      </c>
    </row>
    <row r="138" spans="1:16" ht="19.5" customHeight="1">
      <c r="A138" s="22" t="s">
        <v>23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9.5" customHeight="1">
      <c r="A139" s="8">
        <v>311</v>
      </c>
      <c r="B139" s="18" t="s">
        <v>90</v>
      </c>
      <c r="C139" s="18"/>
      <c r="D139" s="8" t="s">
        <v>87</v>
      </c>
      <c r="E139" s="8">
        <v>9</v>
      </c>
      <c r="F139" s="8">
        <v>19</v>
      </c>
      <c r="G139" s="8">
        <v>30</v>
      </c>
      <c r="H139" s="8">
        <v>216</v>
      </c>
      <c r="I139" s="9"/>
      <c r="J139" s="8">
        <v>2</v>
      </c>
      <c r="K139" s="9"/>
      <c r="L139" s="9"/>
      <c r="M139" s="8">
        <v>17</v>
      </c>
      <c r="N139" s="8"/>
      <c r="O139" s="8">
        <v>5</v>
      </c>
      <c r="P139" s="8"/>
    </row>
    <row r="140" spans="1:16" ht="24" customHeight="1">
      <c r="A140" s="8">
        <v>337</v>
      </c>
      <c r="B140" s="18" t="s">
        <v>27</v>
      </c>
      <c r="C140" s="18"/>
      <c r="D140" s="8">
        <v>40</v>
      </c>
      <c r="E140" s="8">
        <v>5</v>
      </c>
      <c r="F140" s="8">
        <v>7</v>
      </c>
      <c r="G140" s="8"/>
      <c r="H140" s="8">
        <v>63</v>
      </c>
      <c r="I140" s="8"/>
      <c r="J140" s="8"/>
      <c r="K140" s="9">
        <v>100</v>
      </c>
      <c r="L140" s="9"/>
      <c r="M140" s="8">
        <v>22</v>
      </c>
      <c r="N140" s="8">
        <v>77</v>
      </c>
      <c r="O140" s="8">
        <v>5</v>
      </c>
      <c r="P140" s="8">
        <v>1</v>
      </c>
    </row>
    <row r="141" spans="1:16" ht="24" customHeight="1">
      <c r="A141" s="8">
        <v>692</v>
      </c>
      <c r="B141" s="18" t="s">
        <v>55</v>
      </c>
      <c r="C141" s="18"/>
      <c r="D141" s="8">
        <v>200</v>
      </c>
      <c r="E141" s="8">
        <v>3</v>
      </c>
      <c r="F141" s="8">
        <v>3</v>
      </c>
      <c r="G141" s="8">
        <v>27</v>
      </c>
      <c r="H141" s="8">
        <v>152</v>
      </c>
      <c r="I141" s="9"/>
      <c r="J141" s="8">
        <v>12</v>
      </c>
      <c r="K141" s="8">
        <v>20</v>
      </c>
      <c r="L141" s="9"/>
      <c r="M141" s="8">
        <v>126</v>
      </c>
      <c r="N141" s="8">
        <v>90</v>
      </c>
      <c r="O141" s="8">
        <v>15</v>
      </c>
      <c r="P141" s="9"/>
    </row>
    <row r="142" spans="1:16" ht="19.5" customHeight="1">
      <c r="A142" s="8"/>
      <c r="B142" s="18" t="s">
        <v>95</v>
      </c>
      <c r="C142" s="18"/>
      <c r="D142" s="9">
        <v>100</v>
      </c>
      <c r="E142" s="10">
        <v>1</v>
      </c>
      <c r="F142" s="8"/>
      <c r="G142" s="8">
        <v>14</v>
      </c>
      <c r="H142" s="8">
        <v>63</v>
      </c>
      <c r="I142" s="9"/>
      <c r="J142" s="9">
        <v>14</v>
      </c>
      <c r="K142" s="9"/>
      <c r="L142" s="9"/>
      <c r="M142" s="8">
        <v>20</v>
      </c>
      <c r="N142" s="9">
        <v>4</v>
      </c>
      <c r="O142" s="9"/>
      <c r="P142" s="9">
        <v>3</v>
      </c>
    </row>
    <row r="143" spans="1:16" ht="19.5" customHeight="1">
      <c r="A143" s="9"/>
      <c r="B143" s="18" t="s">
        <v>28</v>
      </c>
      <c r="C143" s="18"/>
      <c r="D143" s="8">
        <v>50</v>
      </c>
      <c r="E143" s="8">
        <v>3</v>
      </c>
      <c r="F143" s="8">
        <v>1</v>
      </c>
      <c r="G143" s="8">
        <v>26</v>
      </c>
      <c r="H143" s="8">
        <v>121</v>
      </c>
      <c r="I143" s="9"/>
      <c r="J143" s="9"/>
      <c r="K143" s="9"/>
      <c r="L143" s="9"/>
      <c r="M143" s="8">
        <v>10</v>
      </c>
      <c r="N143" s="8">
        <v>51</v>
      </c>
      <c r="O143" s="8">
        <v>11</v>
      </c>
      <c r="P143" s="8">
        <v>7</v>
      </c>
    </row>
    <row r="144" spans="1:16" ht="19.5" customHeight="1">
      <c r="A144" s="9"/>
      <c r="B144" s="18" t="s">
        <v>37</v>
      </c>
      <c r="C144" s="18"/>
      <c r="D144" s="8">
        <v>50</v>
      </c>
      <c r="E144" s="8">
        <v>3</v>
      </c>
      <c r="F144" s="8">
        <v>1</v>
      </c>
      <c r="G144" s="8">
        <v>26</v>
      </c>
      <c r="H144" s="8">
        <v>121</v>
      </c>
      <c r="I144" s="9"/>
      <c r="J144" s="9"/>
      <c r="K144" s="9"/>
      <c r="L144" s="9"/>
      <c r="M144" s="8">
        <v>1</v>
      </c>
      <c r="N144" s="8">
        <v>51</v>
      </c>
      <c r="O144" s="8">
        <v>11</v>
      </c>
      <c r="P144" s="8">
        <v>2</v>
      </c>
    </row>
    <row r="145" spans="1:16" ht="19.5" customHeight="1">
      <c r="A145" s="19" t="s">
        <v>29</v>
      </c>
      <c r="B145" s="19"/>
      <c r="C145" s="19"/>
      <c r="D145" s="19"/>
      <c r="E145" s="8">
        <f aca="true" t="shared" si="7" ref="E145:P145">SUM(E139:E144)</f>
        <v>24</v>
      </c>
      <c r="F145" s="8">
        <f t="shared" si="7"/>
        <v>31</v>
      </c>
      <c r="G145" s="8">
        <f t="shared" si="7"/>
        <v>123</v>
      </c>
      <c r="H145" s="8">
        <f t="shared" si="7"/>
        <v>736</v>
      </c>
      <c r="I145" s="8">
        <f t="shared" si="7"/>
        <v>0</v>
      </c>
      <c r="J145" s="8">
        <f t="shared" si="7"/>
        <v>28</v>
      </c>
      <c r="K145" s="8">
        <f t="shared" si="7"/>
        <v>120</v>
      </c>
      <c r="L145" s="8">
        <f t="shared" si="7"/>
        <v>0</v>
      </c>
      <c r="M145" s="8">
        <f t="shared" si="7"/>
        <v>196</v>
      </c>
      <c r="N145" s="8">
        <f t="shared" si="7"/>
        <v>273</v>
      </c>
      <c r="O145" s="8">
        <f t="shared" si="7"/>
        <v>47</v>
      </c>
      <c r="P145" s="8">
        <f t="shared" si="7"/>
        <v>13</v>
      </c>
    </row>
    <row r="146" spans="1:16" ht="19.5" customHeight="1">
      <c r="A146" s="22" t="s">
        <v>30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ht="19.5" customHeight="1">
      <c r="A147" s="8">
        <v>132</v>
      </c>
      <c r="B147" s="18" t="s">
        <v>56</v>
      </c>
      <c r="C147" s="18"/>
      <c r="D147" s="9" t="s">
        <v>32</v>
      </c>
      <c r="E147" s="8">
        <v>23</v>
      </c>
      <c r="F147" s="8">
        <v>18</v>
      </c>
      <c r="G147" s="8">
        <v>19</v>
      </c>
      <c r="H147" s="8">
        <v>131</v>
      </c>
      <c r="I147" s="9"/>
      <c r="J147" s="8">
        <v>130</v>
      </c>
      <c r="K147" s="9"/>
      <c r="L147" s="9"/>
      <c r="M147" s="8">
        <v>173</v>
      </c>
      <c r="N147" s="8">
        <v>226</v>
      </c>
      <c r="O147" s="8">
        <v>90</v>
      </c>
      <c r="P147" s="8">
        <v>5</v>
      </c>
    </row>
    <row r="148" spans="1:16" ht="19.5" customHeight="1">
      <c r="A148" s="8">
        <v>332</v>
      </c>
      <c r="B148" s="18" t="s">
        <v>78</v>
      </c>
      <c r="C148" s="18"/>
      <c r="D148" s="8" t="s">
        <v>79</v>
      </c>
      <c r="E148" s="8">
        <v>10</v>
      </c>
      <c r="F148" s="8">
        <v>10</v>
      </c>
      <c r="G148" s="8">
        <v>56</v>
      </c>
      <c r="H148" s="8">
        <v>290</v>
      </c>
      <c r="I148" s="9"/>
      <c r="J148" s="9"/>
      <c r="K148" s="9"/>
      <c r="L148" s="9"/>
      <c r="M148" s="8">
        <v>15</v>
      </c>
      <c r="N148" s="8">
        <v>65</v>
      </c>
      <c r="O148" s="8">
        <v>12</v>
      </c>
      <c r="P148" s="8">
        <v>1</v>
      </c>
    </row>
    <row r="149" spans="1:16" ht="21" customHeight="1">
      <c r="A149" s="8">
        <v>461</v>
      </c>
      <c r="B149" s="18" t="s">
        <v>57</v>
      </c>
      <c r="C149" s="18"/>
      <c r="D149" s="8">
        <v>60</v>
      </c>
      <c r="E149" s="8">
        <v>19</v>
      </c>
      <c r="F149" s="8">
        <v>15</v>
      </c>
      <c r="G149" s="8">
        <v>31</v>
      </c>
      <c r="H149" s="8">
        <v>391</v>
      </c>
      <c r="I149" s="9"/>
      <c r="J149" s="8">
        <v>5</v>
      </c>
      <c r="K149" s="9"/>
      <c r="L149" s="9"/>
      <c r="M149" s="8">
        <v>54</v>
      </c>
      <c r="N149" s="8">
        <v>5</v>
      </c>
      <c r="O149" s="8">
        <v>34</v>
      </c>
      <c r="P149" s="8">
        <v>3</v>
      </c>
    </row>
    <row r="150" spans="1:16" ht="19.5" customHeight="1">
      <c r="A150" s="8">
        <v>534</v>
      </c>
      <c r="B150" s="16" t="s">
        <v>83</v>
      </c>
      <c r="C150" s="17"/>
      <c r="D150" s="8">
        <v>50</v>
      </c>
      <c r="E150" s="8">
        <v>2</v>
      </c>
      <c r="F150" s="8">
        <v>5</v>
      </c>
      <c r="G150" s="8">
        <v>7</v>
      </c>
      <c r="H150" s="8">
        <v>50</v>
      </c>
      <c r="I150" s="9">
        <v>0</v>
      </c>
      <c r="J150" s="8">
        <v>22</v>
      </c>
      <c r="K150" s="9"/>
      <c r="L150" s="8">
        <v>61.5</v>
      </c>
      <c r="M150" s="8">
        <v>50</v>
      </c>
      <c r="N150" s="8">
        <v>25</v>
      </c>
      <c r="O150" s="9">
        <v>1</v>
      </c>
      <c r="P150" s="8">
        <v>1</v>
      </c>
    </row>
    <row r="151" spans="1:16" ht="19.5" customHeight="1">
      <c r="A151" s="8">
        <v>685</v>
      </c>
      <c r="B151" s="18" t="s">
        <v>91</v>
      </c>
      <c r="C151" s="18"/>
      <c r="D151" s="8">
        <v>200</v>
      </c>
      <c r="E151" s="8"/>
      <c r="F151" s="9"/>
      <c r="G151" s="8">
        <v>15</v>
      </c>
      <c r="H151" s="8">
        <v>59</v>
      </c>
      <c r="I151" s="9"/>
      <c r="J151" s="8"/>
      <c r="K151" s="9"/>
      <c r="L151" s="8"/>
      <c r="M151" s="9"/>
      <c r="N151" s="9"/>
      <c r="O151" s="8"/>
      <c r="P151" s="8"/>
    </row>
    <row r="152" spans="1:16" ht="19.5" customHeight="1">
      <c r="A152" s="9"/>
      <c r="B152" s="18" t="s">
        <v>28</v>
      </c>
      <c r="C152" s="18"/>
      <c r="D152" s="8">
        <v>50</v>
      </c>
      <c r="E152" s="8">
        <v>3</v>
      </c>
      <c r="F152" s="9">
        <v>1</v>
      </c>
      <c r="G152" s="8">
        <v>26</v>
      </c>
      <c r="H152" s="8">
        <v>121</v>
      </c>
      <c r="I152" s="9"/>
      <c r="J152" s="9"/>
      <c r="K152" s="9"/>
      <c r="L152" s="9"/>
      <c r="M152" s="8">
        <v>5</v>
      </c>
      <c r="N152" s="8">
        <v>25</v>
      </c>
      <c r="O152" s="8">
        <v>6</v>
      </c>
      <c r="P152" s="8">
        <v>4</v>
      </c>
    </row>
    <row r="153" spans="1:16" ht="32.25" customHeight="1">
      <c r="A153" s="9"/>
      <c r="B153" s="18" t="s">
        <v>37</v>
      </c>
      <c r="C153" s="18"/>
      <c r="D153" s="8">
        <v>50</v>
      </c>
      <c r="E153" s="8">
        <v>3</v>
      </c>
      <c r="F153" s="9">
        <v>1</v>
      </c>
      <c r="G153" s="8">
        <v>26</v>
      </c>
      <c r="H153" s="8">
        <v>121</v>
      </c>
      <c r="I153" s="9"/>
      <c r="J153" s="9"/>
      <c r="K153" s="9"/>
      <c r="L153" s="9"/>
      <c r="M153" s="9"/>
      <c r="N153" s="8">
        <v>25</v>
      </c>
      <c r="O153" s="8">
        <v>6</v>
      </c>
      <c r="P153" s="8">
        <v>1</v>
      </c>
    </row>
    <row r="154" spans="1:16" ht="19.5" customHeight="1">
      <c r="A154" s="19" t="s">
        <v>38</v>
      </c>
      <c r="B154" s="19"/>
      <c r="C154" s="19"/>
      <c r="D154" s="19"/>
      <c r="E154" s="8">
        <f>SUM(E147:E153)</f>
        <v>60</v>
      </c>
      <c r="F154" s="8">
        <f>SUM(F147:F153)</f>
        <v>50</v>
      </c>
      <c r="G154" s="8">
        <f>SUM(G147:G153)</f>
        <v>180</v>
      </c>
      <c r="H154" s="8">
        <f>SUM(H147:H153)</f>
        <v>1163</v>
      </c>
      <c r="I154" s="12"/>
      <c r="J154" s="8">
        <f aca="true" t="shared" si="8" ref="J154:P154">SUM(J147:J153)</f>
        <v>157</v>
      </c>
      <c r="K154" s="8">
        <f t="shared" si="8"/>
        <v>0</v>
      </c>
      <c r="L154" s="10">
        <f t="shared" si="8"/>
        <v>61.5</v>
      </c>
      <c r="M154" s="8">
        <f t="shared" si="8"/>
        <v>297</v>
      </c>
      <c r="N154" s="8">
        <f t="shared" si="8"/>
        <v>371</v>
      </c>
      <c r="O154" s="8">
        <f t="shared" si="8"/>
        <v>149</v>
      </c>
      <c r="P154" s="8">
        <f t="shared" si="8"/>
        <v>15</v>
      </c>
    </row>
    <row r="155" spans="1:16" ht="19.5" customHeight="1">
      <c r="A155" s="19" t="s">
        <v>39</v>
      </c>
      <c r="B155" s="19"/>
      <c r="C155" s="19"/>
      <c r="D155" s="19"/>
      <c r="E155" s="8">
        <f aca="true" t="shared" si="9" ref="E155:P155">E145+E154</f>
        <v>84</v>
      </c>
      <c r="F155" s="8">
        <f t="shared" si="9"/>
        <v>81</v>
      </c>
      <c r="G155" s="8">
        <f t="shared" si="9"/>
        <v>303</v>
      </c>
      <c r="H155" s="8">
        <f t="shared" si="9"/>
        <v>1899</v>
      </c>
      <c r="I155" s="12">
        <f t="shared" si="9"/>
        <v>0</v>
      </c>
      <c r="J155" s="8">
        <f t="shared" si="9"/>
        <v>185</v>
      </c>
      <c r="K155" s="8">
        <f t="shared" si="9"/>
        <v>120</v>
      </c>
      <c r="L155" s="10">
        <f t="shared" si="9"/>
        <v>61.5</v>
      </c>
      <c r="M155" s="8">
        <f t="shared" si="9"/>
        <v>493</v>
      </c>
      <c r="N155" s="8">
        <f t="shared" si="9"/>
        <v>644</v>
      </c>
      <c r="O155" s="8">
        <f t="shared" si="9"/>
        <v>196</v>
      </c>
      <c r="P155" s="8">
        <f t="shared" si="9"/>
        <v>28</v>
      </c>
    </row>
    <row r="156" spans="1:16" ht="19.5" customHeight="1">
      <c r="A156" s="2"/>
      <c r="K156" s="20"/>
      <c r="L156" s="20"/>
      <c r="M156" s="20"/>
      <c r="N156" s="20"/>
      <c r="O156" s="20"/>
      <c r="P156" s="20"/>
    </row>
    <row r="157" spans="1:16" s="1" customFormat="1" ht="19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2" ht="19.5" customHeight="1">
      <c r="A158" s="3"/>
      <c r="E158" s="4" t="s">
        <v>0</v>
      </c>
      <c r="F158" s="26" t="s">
        <v>40</v>
      </c>
      <c r="G158" s="26"/>
      <c r="H158" s="26"/>
      <c r="J158" s="27" t="s">
        <v>2</v>
      </c>
      <c r="K158" s="27"/>
      <c r="L158" s="1" t="s">
        <v>77</v>
      </c>
    </row>
    <row r="159" spans="4:16" ht="19.5" customHeight="1">
      <c r="D159" s="27" t="s">
        <v>3</v>
      </c>
      <c r="E159" s="27"/>
      <c r="F159" s="11">
        <v>2</v>
      </c>
      <c r="H159" s="24"/>
      <c r="I159" s="24"/>
      <c r="J159" s="27" t="s">
        <v>4</v>
      </c>
      <c r="K159" s="27"/>
      <c r="L159" s="24" t="s">
        <v>94</v>
      </c>
      <c r="M159" s="24"/>
      <c r="N159" s="24"/>
      <c r="O159" s="24"/>
      <c r="P159" s="24"/>
    </row>
    <row r="160" spans="1:16" s="1" customFormat="1" ht="19.5" customHeight="1">
      <c r="A160" s="23" t="s">
        <v>5</v>
      </c>
      <c r="B160" s="23" t="s">
        <v>6</v>
      </c>
      <c r="C160" s="23"/>
      <c r="D160" s="23" t="s">
        <v>7</v>
      </c>
      <c r="E160" s="23" t="s">
        <v>8</v>
      </c>
      <c r="F160" s="23"/>
      <c r="G160" s="23"/>
      <c r="H160" s="23" t="s">
        <v>9</v>
      </c>
      <c r="I160" s="23" t="s">
        <v>10</v>
      </c>
      <c r="J160" s="23"/>
      <c r="K160" s="23"/>
      <c r="L160" s="23"/>
      <c r="M160" s="23" t="s">
        <v>11</v>
      </c>
      <c r="N160" s="23"/>
      <c r="O160" s="23"/>
      <c r="P160" s="23"/>
    </row>
    <row r="161" spans="1:16" ht="19.5" customHeight="1">
      <c r="A161" s="23"/>
      <c r="B161" s="23"/>
      <c r="C161" s="23"/>
      <c r="D161" s="23"/>
      <c r="E161" s="6" t="s">
        <v>12</v>
      </c>
      <c r="F161" s="6" t="s">
        <v>13</v>
      </c>
      <c r="G161" s="6" t="s">
        <v>14</v>
      </c>
      <c r="H161" s="23"/>
      <c r="I161" s="6" t="s">
        <v>15</v>
      </c>
      <c r="J161" s="6" t="s">
        <v>16</v>
      </c>
      <c r="K161" s="6" t="s">
        <v>17</v>
      </c>
      <c r="L161" s="6" t="s">
        <v>18</v>
      </c>
      <c r="M161" s="6" t="s">
        <v>19</v>
      </c>
      <c r="N161" s="6" t="s">
        <v>20</v>
      </c>
      <c r="O161" s="6" t="s">
        <v>21</v>
      </c>
      <c r="P161" s="6" t="s">
        <v>22</v>
      </c>
    </row>
    <row r="162" spans="1:16" ht="19.5" customHeight="1">
      <c r="A162" s="7">
        <v>1</v>
      </c>
      <c r="B162" s="21">
        <v>2</v>
      </c>
      <c r="C162" s="21"/>
      <c r="D162" s="7">
        <v>3</v>
      </c>
      <c r="E162" s="7">
        <v>4</v>
      </c>
      <c r="F162" s="7">
        <v>5</v>
      </c>
      <c r="G162" s="7">
        <v>6</v>
      </c>
      <c r="H162" s="7">
        <v>7</v>
      </c>
      <c r="I162" s="7">
        <v>8</v>
      </c>
      <c r="J162" s="7">
        <v>9</v>
      </c>
      <c r="K162" s="7">
        <v>10</v>
      </c>
      <c r="L162" s="7">
        <v>11</v>
      </c>
      <c r="M162" s="7">
        <v>12</v>
      </c>
      <c r="N162" s="7">
        <v>13</v>
      </c>
      <c r="O162" s="7">
        <v>14</v>
      </c>
      <c r="P162" s="7">
        <v>15</v>
      </c>
    </row>
    <row r="163" spans="1:16" ht="19.5" customHeight="1">
      <c r="A163" s="22" t="s">
        <v>23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19.5" customHeight="1">
      <c r="A164" s="8">
        <v>302</v>
      </c>
      <c r="B164" s="18" t="s">
        <v>41</v>
      </c>
      <c r="C164" s="18"/>
      <c r="D164" s="9" t="s">
        <v>26</v>
      </c>
      <c r="E164" s="8">
        <v>7</v>
      </c>
      <c r="F164" s="8">
        <v>11</v>
      </c>
      <c r="G164" s="8">
        <v>31</v>
      </c>
      <c r="H164" s="8">
        <v>216</v>
      </c>
      <c r="I164" s="9"/>
      <c r="J164" s="9"/>
      <c r="K164" s="8">
        <v>45</v>
      </c>
      <c r="L164" s="9"/>
      <c r="M164" s="8">
        <v>16</v>
      </c>
      <c r="N164" s="8">
        <v>97</v>
      </c>
      <c r="O164" s="8">
        <v>33</v>
      </c>
      <c r="P164" s="8">
        <v>1</v>
      </c>
    </row>
    <row r="165" spans="1:16" ht="19.5" customHeight="1">
      <c r="A165" s="9">
        <v>1</v>
      </c>
      <c r="B165" s="18" t="s">
        <v>100</v>
      </c>
      <c r="C165" s="18"/>
      <c r="D165" s="9" t="s">
        <v>49</v>
      </c>
      <c r="E165" s="8">
        <v>1</v>
      </c>
      <c r="F165" s="8">
        <v>10</v>
      </c>
      <c r="G165" s="8">
        <v>6</v>
      </c>
      <c r="H165" s="8">
        <v>98</v>
      </c>
      <c r="I165" s="9"/>
      <c r="J165" s="8">
        <v>28</v>
      </c>
      <c r="K165" s="9"/>
      <c r="L165" s="9"/>
      <c r="M165" s="8">
        <v>8</v>
      </c>
      <c r="N165" s="9"/>
      <c r="O165" s="9"/>
      <c r="P165" s="8">
        <v>1</v>
      </c>
    </row>
    <row r="166" spans="1:16" ht="19.5" customHeight="1">
      <c r="A166" s="8">
        <v>693</v>
      </c>
      <c r="B166" s="18" t="s">
        <v>43</v>
      </c>
      <c r="C166" s="18"/>
      <c r="D166" s="8">
        <v>200</v>
      </c>
      <c r="E166" s="8">
        <v>5</v>
      </c>
      <c r="F166" s="8">
        <v>5</v>
      </c>
      <c r="G166" s="8">
        <v>23</v>
      </c>
      <c r="H166" s="8">
        <v>151</v>
      </c>
      <c r="I166" s="9"/>
      <c r="J166" s="8">
        <v>2</v>
      </c>
      <c r="K166" s="9"/>
      <c r="L166" s="9"/>
      <c r="M166" s="8">
        <v>81</v>
      </c>
      <c r="N166" s="8">
        <v>148</v>
      </c>
      <c r="O166" s="8">
        <v>25</v>
      </c>
      <c r="P166" s="9"/>
    </row>
    <row r="167" spans="1:16" ht="34.5" customHeight="1">
      <c r="A167" s="9"/>
      <c r="B167" s="18" t="s">
        <v>28</v>
      </c>
      <c r="C167" s="18"/>
      <c r="D167" s="8">
        <v>50</v>
      </c>
      <c r="E167" s="8">
        <v>3</v>
      </c>
      <c r="F167" s="8">
        <v>1</v>
      </c>
      <c r="G167" s="8">
        <v>26</v>
      </c>
      <c r="H167" s="8">
        <v>121</v>
      </c>
      <c r="I167" s="9"/>
      <c r="J167" s="9"/>
      <c r="K167" s="9"/>
      <c r="L167" s="9"/>
      <c r="M167" s="8">
        <v>10</v>
      </c>
      <c r="N167" s="8">
        <v>51</v>
      </c>
      <c r="O167" s="8">
        <v>11</v>
      </c>
      <c r="P167" s="8">
        <v>7</v>
      </c>
    </row>
    <row r="168" spans="1:16" ht="19.5" customHeight="1">
      <c r="A168" s="9"/>
      <c r="B168" s="18" t="s">
        <v>37</v>
      </c>
      <c r="C168" s="18"/>
      <c r="D168" s="8">
        <v>50</v>
      </c>
      <c r="E168" s="8">
        <v>3</v>
      </c>
      <c r="F168" s="8">
        <v>1</v>
      </c>
      <c r="G168" s="8">
        <v>26</v>
      </c>
      <c r="H168" s="8">
        <v>121</v>
      </c>
      <c r="I168" s="9"/>
      <c r="J168" s="9"/>
      <c r="K168" s="9"/>
      <c r="L168" s="9"/>
      <c r="M168" s="8">
        <v>1</v>
      </c>
      <c r="N168" s="8">
        <v>51</v>
      </c>
      <c r="O168" s="8">
        <v>11</v>
      </c>
      <c r="P168" s="8">
        <v>2</v>
      </c>
    </row>
    <row r="169" spans="1:16" ht="19.5" customHeight="1">
      <c r="A169" s="19" t="s">
        <v>29</v>
      </c>
      <c r="B169" s="19"/>
      <c r="C169" s="19"/>
      <c r="D169" s="19"/>
      <c r="E169" s="8">
        <v>34</v>
      </c>
      <c r="F169" s="8">
        <v>27</v>
      </c>
      <c r="G169" s="8">
        <v>172</v>
      </c>
      <c r="H169" s="8">
        <v>1048</v>
      </c>
      <c r="I169" s="9"/>
      <c r="J169" s="8">
        <v>31</v>
      </c>
      <c r="K169" s="8">
        <v>45</v>
      </c>
      <c r="L169" s="8">
        <v>1</v>
      </c>
      <c r="M169" s="8">
        <v>129</v>
      </c>
      <c r="N169" s="8">
        <v>421</v>
      </c>
      <c r="O169" s="8">
        <v>95</v>
      </c>
      <c r="P169" s="8">
        <v>12</v>
      </c>
    </row>
    <row r="170" spans="1:16" ht="32.25" customHeight="1">
      <c r="A170" s="22" t="s">
        <v>30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19.5" customHeight="1">
      <c r="A171" s="8">
        <v>134</v>
      </c>
      <c r="B171" s="18" t="s">
        <v>44</v>
      </c>
      <c r="C171" s="18"/>
      <c r="D171" s="9" t="s">
        <v>32</v>
      </c>
      <c r="E171" s="8">
        <v>13</v>
      </c>
      <c r="F171" s="8">
        <v>21</v>
      </c>
      <c r="G171" s="8">
        <v>22</v>
      </c>
      <c r="H171" s="8">
        <v>210</v>
      </c>
      <c r="I171" s="9"/>
      <c r="J171" s="8">
        <v>10</v>
      </c>
      <c r="K171" s="9"/>
      <c r="L171" s="9"/>
      <c r="M171" s="8">
        <v>81</v>
      </c>
      <c r="N171" s="8">
        <v>323</v>
      </c>
      <c r="O171" s="8">
        <v>52</v>
      </c>
      <c r="P171" s="8">
        <v>33</v>
      </c>
    </row>
    <row r="172" spans="1:16" ht="19.5" customHeight="1">
      <c r="A172" s="8">
        <v>297</v>
      </c>
      <c r="B172" s="18" t="s">
        <v>34</v>
      </c>
      <c r="C172" s="18"/>
      <c r="D172" s="8">
        <v>180</v>
      </c>
      <c r="E172" s="8">
        <v>10</v>
      </c>
      <c r="F172" s="8">
        <v>8</v>
      </c>
      <c r="G172" s="8">
        <v>60</v>
      </c>
      <c r="H172" s="8">
        <v>360</v>
      </c>
      <c r="I172" s="9"/>
      <c r="J172" s="9">
        <v>1</v>
      </c>
      <c r="K172" s="9"/>
      <c r="L172" s="9"/>
      <c r="M172" s="8">
        <v>22</v>
      </c>
      <c r="N172" s="8">
        <v>3</v>
      </c>
      <c r="O172" s="8">
        <v>128</v>
      </c>
      <c r="P172" s="8">
        <v>4</v>
      </c>
    </row>
    <row r="173" spans="1:16" ht="21" customHeight="1">
      <c r="A173" s="8">
        <v>528</v>
      </c>
      <c r="B173" s="18" t="s">
        <v>35</v>
      </c>
      <c r="C173" s="18"/>
      <c r="D173" s="8">
        <v>50</v>
      </c>
      <c r="E173" s="8">
        <v>3</v>
      </c>
      <c r="F173" s="8">
        <v>5</v>
      </c>
      <c r="G173" s="8">
        <v>8</v>
      </c>
      <c r="H173" s="8">
        <v>59</v>
      </c>
      <c r="I173" s="9"/>
      <c r="J173" s="8">
        <v>1</v>
      </c>
      <c r="K173" s="9"/>
      <c r="L173" s="9"/>
      <c r="M173" s="8">
        <v>181</v>
      </c>
      <c r="N173" s="8">
        <v>148</v>
      </c>
      <c r="O173" s="8">
        <v>25</v>
      </c>
      <c r="P173" s="9"/>
    </row>
    <row r="174" spans="1:16" ht="18.75" customHeight="1">
      <c r="A174" s="8">
        <v>451</v>
      </c>
      <c r="B174" s="18" t="s">
        <v>45</v>
      </c>
      <c r="C174" s="18"/>
      <c r="D174" s="8">
        <v>50</v>
      </c>
      <c r="E174" s="8">
        <v>23</v>
      </c>
      <c r="F174" s="8">
        <v>15</v>
      </c>
      <c r="G174" s="8">
        <v>70</v>
      </c>
      <c r="H174" s="8">
        <v>429</v>
      </c>
      <c r="I174" s="9"/>
      <c r="J174" s="8">
        <v>1</v>
      </c>
      <c r="K174" s="9"/>
      <c r="L174" s="8">
        <v>2</v>
      </c>
      <c r="M174" s="8">
        <v>25</v>
      </c>
      <c r="N174" s="8">
        <v>148</v>
      </c>
      <c r="O174" s="8">
        <v>30</v>
      </c>
      <c r="P174" s="8">
        <v>3</v>
      </c>
    </row>
    <row r="175" spans="1:16" ht="21" customHeight="1">
      <c r="A175" s="8">
        <v>78</v>
      </c>
      <c r="B175" s="16" t="s">
        <v>97</v>
      </c>
      <c r="C175" s="17"/>
      <c r="D175" s="8">
        <v>50</v>
      </c>
      <c r="E175" s="8">
        <v>1</v>
      </c>
      <c r="F175" s="8">
        <v>4</v>
      </c>
      <c r="G175" s="8">
        <v>4</v>
      </c>
      <c r="H175" s="8">
        <v>53</v>
      </c>
      <c r="I175" s="9"/>
      <c r="J175" s="8">
        <v>9.5</v>
      </c>
      <c r="K175" s="9"/>
      <c r="L175" s="9"/>
      <c r="M175" s="8">
        <v>35.15</v>
      </c>
      <c r="N175" s="8">
        <v>20.9</v>
      </c>
      <c r="O175" s="8">
        <v>40.97</v>
      </c>
      <c r="P175" s="8">
        <v>1.33</v>
      </c>
    </row>
    <row r="176" spans="1:16" ht="19.5" customHeight="1">
      <c r="A176" s="9"/>
      <c r="B176" s="18" t="s">
        <v>46</v>
      </c>
      <c r="C176" s="18"/>
      <c r="D176" s="8">
        <v>200</v>
      </c>
      <c r="E176" s="9"/>
      <c r="F176" s="9"/>
      <c r="G176" s="8">
        <v>23</v>
      </c>
      <c r="H176" s="8">
        <v>94</v>
      </c>
      <c r="I176" s="9"/>
      <c r="J176" s="9"/>
      <c r="K176" s="9"/>
      <c r="L176" s="9"/>
      <c r="M176" s="8">
        <v>10</v>
      </c>
      <c r="N176" s="9"/>
      <c r="O176" s="8">
        <v>2</v>
      </c>
      <c r="P176" s="9"/>
    </row>
    <row r="177" spans="1:16" ht="19.5" customHeight="1">
      <c r="A177" s="9"/>
      <c r="B177" s="16" t="s">
        <v>28</v>
      </c>
      <c r="C177" s="17"/>
      <c r="D177" s="8">
        <v>50</v>
      </c>
      <c r="E177" s="8">
        <v>3</v>
      </c>
      <c r="F177" s="9">
        <v>1</v>
      </c>
      <c r="G177" s="8">
        <v>26</v>
      </c>
      <c r="H177" s="8">
        <v>121</v>
      </c>
      <c r="I177" s="9"/>
      <c r="J177" s="9"/>
      <c r="K177" s="9"/>
      <c r="L177" s="9"/>
      <c r="M177" s="8">
        <v>5</v>
      </c>
      <c r="N177" s="8">
        <v>25</v>
      </c>
      <c r="O177" s="8">
        <v>6</v>
      </c>
      <c r="P177" s="8">
        <v>4</v>
      </c>
    </row>
    <row r="178" spans="1:16" ht="19.5" customHeight="1">
      <c r="A178" s="9"/>
      <c r="B178" s="18" t="s">
        <v>37</v>
      </c>
      <c r="C178" s="18"/>
      <c r="D178" s="8">
        <v>50</v>
      </c>
      <c r="E178" s="8">
        <v>3</v>
      </c>
      <c r="F178" s="9">
        <v>1</v>
      </c>
      <c r="G178" s="8">
        <v>26</v>
      </c>
      <c r="H178" s="8">
        <v>121</v>
      </c>
      <c r="I178" s="9"/>
      <c r="J178" s="9"/>
      <c r="K178" s="9"/>
      <c r="L178" s="9"/>
      <c r="M178" s="9"/>
      <c r="N178" s="8">
        <v>25</v>
      </c>
      <c r="O178" s="8">
        <v>6</v>
      </c>
      <c r="P178" s="8">
        <v>1</v>
      </c>
    </row>
    <row r="179" spans="1:16" ht="19.5" customHeight="1">
      <c r="A179" s="19" t="s">
        <v>38</v>
      </c>
      <c r="B179" s="19"/>
      <c r="C179" s="19"/>
      <c r="D179" s="19"/>
      <c r="E179" s="8">
        <f>SUM(E171:E178)</f>
        <v>56</v>
      </c>
      <c r="F179" s="8">
        <f>SUM(F171:F178)</f>
        <v>55</v>
      </c>
      <c r="G179" s="8">
        <f>SUM(G171:G178)</f>
        <v>239</v>
      </c>
      <c r="H179" s="8">
        <f>SUM(H171:H178)</f>
        <v>1447</v>
      </c>
      <c r="I179" s="12"/>
      <c r="J179" s="8">
        <f aca="true" t="shared" si="10" ref="J179:P179">SUM(J171:J178)</f>
        <v>22.5</v>
      </c>
      <c r="K179" s="8">
        <f t="shared" si="10"/>
        <v>0</v>
      </c>
      <c r="L179" s="8">
        <f t="shared" si="10"/>
        <v>2</v>
      </c>
      <c r="M179" s="8">
        <f t="shared" si="10"/>
        <v>359.15</v>
      </c>
      <c r="N179" s="8">
        <f t="shared" si="10"/>
        <v>692.9</v>
      </c>
      <c r="O179" s="8">
        <f t="shared" si="10"/>
        <v>289.97</v>
      </c>
      <c r="P179" s="8">
        <f t="shared" si="10"/>
        <v>46.33</v>
      </c>
    </row>
    <row r="180" spans="1:16" ht="19.5" customHeight="1">
      <c r="A180" s="19" t="s">
        <v>39</v>
      </c>
      <c r="B180" s="19"/>
      <c r="C180" s="19"/>
      <c r="D180" s="19"/>
      <c r="E180" s="8">
        <f>E169+E179</f>
        <v>90</v>
      </c>
      <c r="F180" s="8">
        <f>F169+F179</f>
        <v>82</v>
      </c>
      <c r="G180" s="8">
        <f>G169+G179</f>
        <v>411</v>
      </c>
      <c r="H180" s="8">
        <f>H169+H179</f>
        <v>2495</v>
      </c>
      <c r="I180" s="12"/>
      <c r="J180" s="8">
        <f aca="true" t="shared" si="11" ref="J180:P180">J169+J179</f>
        <v>53.5</v>
      </c>
      <c r="K180" s="8">
        <f t="shared" si="11"/>
        <v>45</v>
      </c>
      <c r="L180" s="8">
        <f t="shared" si="11"/>
        <v>3</v>
      </c>
      <c r="M180" s="8">
        <f t="shared" si="11"/>
        <v>488.15</v>
      </c>
      <c r="N180" s="8">
        <f t="shared" si="11"/>
        <v>1113.9</v>
      </c>
      <c r="O180" s="8">
        <f t="shared" si="11"/>
        <v>384.97</v>
      </c>
      <c r="P180" s="8">
        <f t="shared" si="11"/>
        <v>58.33</v>
      </c>
    </row>
    <row r="181" spans="1:16" ht="19.5" customHeight="1">
      <c r="A181" s="2"/>
      <c r="K181" s="20"/>
      <c r="L181" s="20"/>
      <c r="M181" s="20"/>
      <c r="N181" s="20"/>
      <c r="O181" s="20"/>
      <c r="P181" s="20"/>
    </row>
    <row r="182" spans="1:16" s="1" customFormat="1" ht="19.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2" ht="19.5" customHeight="1">
      <c r="A183" s="3"/>
      <c r="E183" s="4" t="s">
        <v>0</v>
      </c>
      <c r="F183" s="26" t="s">
        <v>47</v>
      </c>
      <c r="G183" s="26"/>
      <c r="H183" s="26"/>
      <c r="J183" s="27" t="s">
        <v>2</v>
      </c>
      <c r="K183" s="27"/>
      <c r="L183" s="1" t="s">
        <v>77</v>
      </c>
    </row>
    <row r="184" spans="4:16" ht="19.5" customHeight="1">
      <c r="D184" s="27" t="s">
        <v>3</v>
      </c>
      <c r="E184" s="27"/>
      <c r="F184" s="11">
        <v>2</v>
      </c>
      <c r="H184" s="24"/>
      <c r="I184" s="24"/>
      <c r="J184" s="27" t="s">
        <v>4</v>
      </c>
      <c r="K184" s="27"/>
      <c r="L184" s="24" t="s">
        <v>94</v>
      </c>
      <c r="M184" s="24"/>
      <c r="N184" s="24"/>
      <c r="O184" s="24"/>
      <c r="P184" s="24"/>
    </row>
    <row r="185" spans="1:16" ht="19.5" customHeight="1">
      <c r="A185" s="23" t="s">
        <v>5</v>
      </c>
      <c r="B185" s="23" t="s">
        <v>6</v>
      </c>
      <c r="C185" s="23"/>
      <c r="D185" s="23" t="s">
        <v>7</v>
      </c>
      <c r="E185" s="23" t="s">
        <v>8</v>
      </c>
      <c r="F185" s="23"/>
      <c r="G185" s="23"/>
      <c r="H185" s="23" t="s">
        <v>9</v>
      </c>
      <c r="I185" s="23" t="s">
        <v>10</v>
      </c>
      <c r="J185" s="23"/>
      <c r="K185" s="23"/>
      <c r="L185" s="23"/>
      <c r="M185" s="23" t="s">
        <v>11</v>
      </c>
      <c r="N185" s="23"/>
      <c r="O185" s="23"/>
      <c r="P185" s="23"/>
    </row>
    <row r="186" spans="1:16" s="1" customFormat="1" ht="19.5" customHeight="1">
      <c r="A186" s="23"/>
      <c r="B186" s="23"/>
      <c r="C186" s="23"/>
      <c r="D186" s="23"/>
      <c r="E186" s="6" t="s">
        <v>12</v>
      </c>
      <c r="F186" s="6" t="s">
        <v>13</v>
      </c>
      <c r="G186" s="6" t="s">
        <v>14</v>
      </c>
      <c r="H186" s="23"/>
      <c r="I186" s="6" t="s">
        <v>15</v>
      </c>
      <c r="J186" s="6" t="s">
        <v>16</v>
      </c>
      <c r="K186" s="6" t="s">
        <v>17</v>
      </c>
      <c r="L186" s="6" t="s">
        <v>18</v>
      </c>
      <c r="M186" s="6" t="s">
        <v>19</v>
      </c>
      <c r="N186" s="6" t="s">
        <v>20</v>
      </c>
      <c r="O186" s="6" t="s">
        <v>21</v>
      </c>
      <c r="P186" s="6" t="s">
        <v>22</v>
      </c>
    </row>
    <row r="187" spans="1:16" ht="19.5" customHeight="1">
      <c r="A187" s="7">
        <v>1</v>
      </c>
      <c r="B187" s="21">
        <v>2</v>
      </c>
      <c r="C187" s="21"/>
      <c r="D187" s="7">
        <v>3</v>
      </c>
      <c r="E187" s="7">
        <v>4</v>
      </c>
      <c r="F187" s="7">
        <v>5</v>
      </c>
      <c r="G187" s="7">
        <v>6</v>
      </c>
      <c r="H187" s="7">
        <v>7</v>
      </c>
      <c r="I187" s="7">
        <v>8</v>
      </c>
      <c r="J187" s="7">
        <v>9</v>
      </c>
      <c r="K187" s="7">
        <v>10</v>
      </c>
      <c r="L187" s="7">
        <v>11</v>
      </c>
      <c r="M187" s="7">
        <v>12</v>
      </c>
      <c r="N187" s="7">
        <v>13</v>
      </c>
      <c r="O187" s="7">
        <v>14</v>
      </c>
      <c r="P187" s="7">
        <v>15</v>
      </c>
    </row>
    <row r="188" spans="1:16" ht="19.5" customHeight="1">
      <c r="A188" s="22" t="s">
        <v>23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9.5" customHeight="1">
      <c r="A189" s="8">
        <v>49</v>
      </c>
      <c r="B189" s="18" t="s">
        <v>24</v>
      </c>
      <c r="C189" s="18"/>
      <c r="D189" s="9" t="s">
        <v>25</v>
      </c>
      <c r="E189" s="8">
        <v>9</v>
      </c>
      <c r="F189" s="8">
        <v>9</v>
      </c>
      <c r="G189" s="8">
        <v>11</v>
      </c>
      <c r="H189" s="8">
        <v>154</v>
      </c>
      <c r="I189" s="9"/>
      <c r="J189" s="9"/>
      <c r="K189" s="9"/>
      <c r="L189" s="9"/>
      <c r="M189" s="8">
        <v>306</v>
      </c>
      <c r="N189" s="9"/>
      <c r="O189" s="8">
        <v>23</v>
      </c>
      <c r="P189" s="8">
        <v>1</v>
      </c>
    </row>
    <row r="190" spans="1:16" ht="19.5" customHeight="1">
      <c r="A190" s="8">
        <v>302</v>
      </c>
      <c r="B190" s="18" t="s">
        <v>72</v>
      </c>
      <c r="C190" s="18"/>
      <c r="D190" s="9" t="s">
        <v>26</v>
      </c>
      <c r="E190" s="8">
        <v>8</v>
      </c>
      <c r="F190" s="8">
        <v>11</v>
      </c>
      <c r="G190" s="8">
        <v>34</v>
      </c>
      <c r="H190" s="8">
        <v>229</v>
      </c>
      <c r="I190" s="9"/>
      <c r="J190" s="8">
        <v>2</v>
      </c>
      <c r="K190" s="9"/>
      <c r="L190" s="8">
        <v>18</v>
      </c>
      <c r="M190" s="9">
        <v>17</v>
      </c>
      <c r="N190" s="8">
        <v>34</v>
      </c>
      <c r="O190" s="8"/>
      <c r="P190" s="8">
        <v>1</v>
      </c>
    </row>
    <row r="191" spans="1:16" ht="19.5" customHeight="1">
      <c r="A191" s="8">
        <v>685</v>
      </c>
      <c r="B191" s="18" t="s">
        <v>75</v>
      </c>
      <c r="C191" s="18"/>
      <c r="D191" s="8">
        <v>200</v>
      </c>
      <c r="E191" s="9"/>
      <c r="F191" s="9"/>
      <c r="G191" s="8">
        <v>7</v>
      </c>
      <c r="H191" s="8">
        <v>23</v>
      </c>
      <c r="I191" s="9"/>
      <c r="J191" s="9">
        <v>2</v>
      </c>
      <c r="K191" s="9"/>
      <c r="L191" s="9"/>
      <c r="M191" s="9">
        <v>7</v>
      </c>
      <c r="N191" s="9"/>
      <c r="O191" s="9"/>
      <c r="P191" s="9"/>
    </row>
    <row r="192" spans="1:16" ht="19.5" customHeight="1">
      <c r="A192" s="8"/>
      <c r="B192" s="18" t="s">
        <v>28</v>
      </c>
      <c r="C192" s="18"/>
      <c r="D192" s="8">
        <v>50</v>
      </c>
      <c r="E192" s="8">
        <v>3</v>
      </c>
      <c r="F192" s="8">
        <v>1</v>
      </c>
      <c r="G192" s="8">
        <v>26</v>
      </c>
      <c r="H192" s="8">
        <v>121</v>
      </c>
      <c r="I192" s="9"/>
      <c r="J192" s="9"/>
      <c r="K192" s="9"/>
      <c r="L192" s="9"/>
      <c r="M192" s="8">
        <v>10</v>
      </c>
      <c r="N192" s="8">
        <v>51</v>
      </c>
      <c r="O192" s="8">
        <v>11</v>
      </c>
      <c r="P192" s="8">
        <v>7</v>
      </c>
    </row>
    <row r="193" spans="1:16" ht="19.5" customHeight="1">
      <c r="A193" s="8"/>
      <c r="B193" s="18" t="s">
        <v>95</v>
      </c>
      <c r="C193" s="18"/>
      <c r="D193" s="9">
        <v>100</v>
      </c>
      <c r="E193" s="10">
        <v>1</v>
      </c>
      <c r="F193" s="8"/>
      <c r="G193" s="8">
        <v>14</v>
      </c>
      <c r="H193" s="8">
        <v>63</v>
      </c>
      <c r="I193" s="9"/>
      <c r="J193" s="9">
        <v>14</v>
      </c>
      <c r="K193" s="9"/>
      <c r="L193" s="9"/>
      <c r="M193" s="8">
        <v>20</v>
      </c>
      <c r="N193" s="8">
        <v>4</v>
      </c>
      <c r="O193" s="8">
        <v>50</v>
      </c>
      <c r="P193" s="8">
        <v>1.9</v>
      </c>
    </row>
    <row r="194" spans="1:16" ht="19.5" customHeight="1">
      <c r="A194" s="19" t="s">
        <v>29</v>
      </c>
      <c r="B194" s="19"/>
      <c r="C194" s="19"/>
      <c r="D194" s="19"/>
      <c r="E194" s="8">
        <f>SUM(E189:E193)</f>
        <v>21</v>
      </c>
      <c r="F194" s="8">
        <f>SUM(F189:F193)</f>
        <v>21</v>
      </c>
      <c r="G194" s="8">
        <f>SUM(G189:G193)</f>
        <v>92</v>
      </c>
      <c r="H194" s="8">
        <f>SUM(H189:H193)</f>
        <v>590</v>
      </c>
      <c r="I194" s="12"/>
      <c r="J194" s="8">
        <f aca="true" t="shared" si="12" ref="J194:P194">SUM(J189:J193)</f>
        <v>18</v>
      </c>
      <c r="K194" s="8">
        <f t="shared" si="12"/>
        <v>0</v>
      </c>
      <c r="L194" s="8">
        <f t="shared" si="12"/>
        <v>18</v>
      </c>
      <c r="M194" s="8">
        <f t="shared" si="12"/>
        <v>360</v>
      </c>
      <c r="N194" s="8">
        <f t="shared" si="12"/>
        <v>89</v>
      </c>
      <c r="O194" s="8">
        <f t="shared" si="12"/>
        <v>84</v>
      </c>
      <c r="P194" s="8">
        <f t="shared" si="12"/>
        <v>10.9</v>
      </c>
    </row>
    <row r="195" spans="1:16" ht="36.75" customHeight="1">
      <c r="A195" s="22" t="s">
        <v>30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9.5" customHeight="1">
      <c r="A196" s="8">
        <v>139</v>
      </c>
      <c r="B196" s="18" t="s">
        <v>31</v>
      </c>
      <c r="C196" s="18"/>
      <c r="D196" s="9" t="s">
        <v>32</v>
      </c>
      <c r="E196" s="8">
        <v>10</v>
      </c>
      <c r="F196" s="8">
        <v>7</v>
      </c>
      <c r="G196" s="8">
        <v>19</v>
      </c>
      <c r="H196" s="8">
        <v>175</v>
      </c>
      <c r="I196" s="9"/>
      <c r="J196" s="8">
        <v>5</v>
      </c>
      <c r="K196" s="9"/>
      <c r="L196" s="9"/>
      <c r="M196" s="8">
        <v>49</v>
      </c>
      <c r="N196" s="9"/>
      <c r="O196" s="9"/>
      <c r="P196" s="8">
        <v>2</v>
      </c>
    </row>
    <row r="197" spans="1:16" ht="19.5" customHeight="1">
      <c r="A197" s="8">
        <v>487</v>
      </c>
      <c r="B197" s="18" t="s">
        <v>33</v>
      </c>
      <c r="C197" s="18"/>
      <c r="D197" s="8">
        <v>100</v>
      </c>
      <c r="E197" s="8">
        <v>27</v>
      </c>
      <c r="F197" s="8">
        <v>23</v>
      </c>
      <c r="G197" s="8">
        <v>1</v>
      </c>
      <c r="H197" s="8">
        <v>312</v>
      </c>
      <c r="I197" s="9"/>
      <c r="J197" s="8">
        <v>4</v>
      </c>
      <c r="K197" s="9"/>
      <c r="L197" s="9"/>
      <c r="M197" s="8">
        <v>28</v>
      </c>
      <c r="N197" s="8">
        <v>6</v>
      </c>
      <c r="O197" s="8">
        <v>28</v>
      </c>
      <c r="P197" s="8">
        <v>2</v>
      </c>
    </row>
    <row r="198" spans="1:16" ht="19.5" customHeight="1">
      <c r="A198" s="8">
        <v>511.3</v>
      </c>
      <c r="B198" s="18" t="s">
        <v>60</v>
      </c>
      <c r="C198" s="18"/>
      <c r="D198" s="8">
        <v>180</v>
      </c>
      <c r="E198" s="8">
        <v>8</v>
      </c>
      <c r="F198" s="8">
        <v>13</v>
      </c>
      <c r="G198" s="8">
        <v>45</v>
      </c>
      <c r="H198" s="8">
        <v>259</v>
      </c>
      <c r="I198" s="9"/>
      <c r="J198" s="8"/>
      <c r="K198" s="9"/>
      <c r="L198" s="9"/>
      <c r="M198" s="8">
        <v>1</v>
      </c>
      <c r="N198" s="8">
        <v>209</v>
      </c>
      <c r="O198" s="8">
        <v>39</v>
      </c>
      <c r="P198" s="8"/>
    </row>
    <row r="199" spans="1:16" ht="19.5" customHeight="1">
      <c r="A199" s="8">
        <v>587</v>
      </c>
      <c r="B199" s="18" t="s">
        <v>76</v>
      </c>
      <c r="C199" s="18"/>
      <c r="D199" s="8">
        <v>50</v>
      </c>
      <c r="E199" s="8">
        <v>8</v>
      </c>
      <c r="F199" s="8">
        <v>5</v>
      </c>
      <c r="G199" s="8">
        <v>15</v>
      </c>
      <c r="H199" s="8">
        <v>133</v>
      </c>
      <c r="I199" s="9"/>
      <c r="J199" s="8">
        <v>25</v>
      </c>
      <c r="K199" s="9"/>
      <c r="L199" s="9">
        <v>2</v>
      </c>
      <c r="M199" s="8">
        <v>18</v>
      </c>
      <c r="N199" s="8">
        <v>49</v>
      </c>
      <c r="O199" s="8">
        <v>31</v>
      </c>
      <c r="P199" s="9">
        <v>1</v>
      </c>
    </row>
    <row r="200" spans="1:16" ht="21.75" customHeight="1">
      <c r="A200" s="8">
        <v>78</v>
      </c>
      <c r="B200" s="16" t="s">
        <v>82</v>
      </c>
      <c r="C200" s="17"/>
      <c r="D200" s="8">
        <v>50</v>
      </c>
      <c r="E200" s="8">
        <v>3</v>
      </c>
      <c r="F200" s="8">
        <v>6</v>
      </c>
      <c r="G200" s="8">
        <v>12</v>
      </c>
      <c r="H200" s="8">
        <v>100</v>
      </c>
      <c r="I200" s="9"/>
      <c r="J200" s="9">
        <v>7</v>
      </c>
      <c r="K200" s="9"/>
      <c r="L200" s="8">
        <v>38</v>
      </c>
      <c r="M200" s="9"/>
      <c r="N200" s="9"/>
      <c r="O200" s="9">
        <v>2</v>
      </c>
      <c r="P200" s="9"/>
    </row>
    <row r="201" spans="1:16" ht="19.5" customHeight="1">
      <c r="A201" s="8">
        <v>639</v>
      </c>
      <c r="B201" s="18" t="s">
        <v>36</v>
      </c>
      <c r="C201" s="18"/>
      <c r="D201" s="8">
        <v>200</v>
      </c>
      <c r="E201" s="8">
        <v>1</v>
      </c>
      <c r="F201" s="9"/>
      <c r="G201" s="8">
        <v>49</v>
      </c>
      <c r="H201" s="8">
        <v>205</v>
      </c>
      <c r="I201" s="9"/>
      <c r="J201" s="8">
        <v>1</v>
      </c>
      <c r="K201" s="9"/>
      <c r="L201" s="9"/>
      <c r="M201" s="8">
        <v>78</v>
      </c>
      <c r="N201" s="9"/>
      <c r="O201" s="9"/>
      <c r="P201" s="8">
        <v>4</v>
      </c>
    </row>
    <row r="202" spans="1:16" ht="21" customHeight="1">
      <c r="A202" s="9"/>
      <c r="B202" s="18" t="s">
        <v>28</v>
      </c>
      <c r="C202" s="18"/>
      <c r="D202" s="8">
        <v>50</v>
      </c>
      <c r="E202" s="8">
        <v>3</v>
      </c>
      <c r="F202" s="9">
        <v>1</v>
      </c>
      <c r="G202" s="8">
        <v>26</v>
      </c>
      <c r="H202" s="8">
        <v>121</v>
      </c>
      <c r="I202" s="9"/>
      <c r="J202" s="9"/>
      <c r="K202" s="9"/>
      <c r="L202" s="9"/>
      <c r="M202" s="8">
        <v>5</v>
      </c>
      <c r="N202" s="8">
        <v>25</v>
      </c>
      <c r="O202" s="8">
        <v>6</v>
      </c>
      <c r="P202" s="8">
        <v>4</v>
      </c>
    </row>
    <row r="203" spans="1:16" ht="19.5" customHeight="1">
      <c r="A203" s="9"/>
      <c r="B203" s="18" t="s">
        <v>37</v>
      </c>
      <c r="C203" s="18"/>
      <c r="D203" s="8">
        <v>50</v>
      </c>
      <c r="E203" s="8">
        <v>3</v>
      </c>
      <c r="F203" s="9">
        <v>1</v>
      </c>
      <c r="G203" s="8">
        <v>26</v>
      </c>
      <c r="H203" s="8">
        <v>121</v>
      </c>
      <c r="I203" s="9"/>
      <c r="J203" s="9"/>
      <c r="K203" s="9"/>
      <c r="L203" s="9"/>
      <c r="M203" s="9"/>
      <c r="N203" s="8">
        <v>25</v>
      </c>
      <c r="O203" s="8">
        <v>6</v>
      </c>
      <c r="P203" s="8">
        <v>1</v>
      </c>
    </row>
    <row r="204" spans="1:16" ht="19.5" customHeight="1">
      <c r="A204" s="19" t="s">
        <v>38</v>
      </c>
      <c r="B204" s="19"/>
      <c r="C204" s="19"/>
      <c r="D204" s="19"/>
      <c r="E204" s="8">
        <f aca="true" t="shared" si="13" ref="E204:P204">SUM(E196:E203)</f>
        <v>63</v>
      </c>
      <c r="F204" s="8">
        <f t="shared" si="13"/>
        <v>56</v>
      </c>
      <c r="G204" s="8">
        <f t="shared" si="13"/>
        <v>193</v>
      </c>
      <c r="H204" s="8">
        <f t="shared" si="13"/>
        <v>1426</v>
      </c>
      <c r="I204" s="8">
        <f t="shared" si="13"/>
        <v>0</v>
      </c>
      <c r="J204" s="8">
        <f t="shared" si="13"/>
        <v>42</v>
      </c>
      <c r="K204" s="8">
        <f t="shared" si="13"/>
        <v>0</v>
      </c>
      <c r="L204" s="8">
        <f t="shared" si="13"/>
        <v>40</v>
      </c>
      <c r="M204" s="8">
        <f t="shared" si="13"/>
        <v>179</v>
      </c>
      <c r="N204" s="8">
        <f t="shared" si="13"/>
        <v>314</v>
      </c>
      <c r="O204" s="8">
        <f t="shared" si="13"/>
        <v>112</v>
      </c>
      <c r="P204" s="8">
        <f t="shared" si="13"/>
        <v>14</v>
      </c>
    </row>
    <row r="205" spans="1:16" ht="19.5" customHeight="1">
      <c r="A205" s="19" t="s">
        <v>39</v>
      </c>
      <c r="B205" s="19"/>
      <c r="C205" s="19"/>
      <c r="D205" s="19"/>
      <c r="E205" s="8">
        <f aca="true" t="shared" si="14" ref="E205:P205">E194+E204</f>
        <v>84</v>
      </c>
      <c r="F205" s="8">
        <f t="shared" si="14"/>
        <v>77</v>
      </c>
      <c r="G205" s="8">
        <f t="shared" si="14"/>
        <v>285</v>
      </c>
      <c r="H205" s="8">
        <f t="shared" si="14"/>
        <v>2016</v>
      </c>
      <c r="I205" s="8">
        <f t="shared" si="14"/>
        <v>0</v>
      </c>
      <c r="J205" s="8">
        <f t="shared" si="14"/>
        <v>60</v>
      </c>
      <c r="K205" s="8">
        <f t="shared" si="14"/>
        <v>0</v>
      </c>
      <c r="L205" s="8">
        <f t="shared" si="14"/>
        <v>58</v>
      </c>
      <c r="M205" s="8">
        <f t="shared" si="14"/>
        <v>539</v>
      </c>
      <c r="N205" s="8">
        <f t="shared" si="14"/>
        <v>403</v>
      </c>
      <c r="O205" s="8">
        <f t="shared" si="14"/>
        <v>196</v>
      </c>
      <c r="P205" s="8">
        <f t="shared" si="14"/>
        <v>24.9</v>
      </c>
    </row>
    <row r="207" spans="1:16" ht="19.5" customHeight="1">
      <c r="A207" s="2"/>
      <c r="K207" s="20"/>
      <c r="L207" s="20"/>
      <c r="M207" s="20"/>
      <c r="N207" s="20"/>
      <c r="O207" s="20"/>
      <c r="P207" s="20"/>
    </row>
    <row r="208" spans="1:16" s="1" customFormat="1" ht="19.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2" ht="19.5" customHeight="1">
      <c r="A209" s="3"/>
      <c r="E209" s="4" t="s">
        <v>0</v>
      </c>
      <c r="F209" s="26" t="s">
        <v>53</v>
      </c>
      <c r="G209" s="26"/>
      <c r="H209" s="26"/>
      <c r="J209" s="27" t="s">
        <v>2</v>
      </c>
      <c r="K209" s="27"/>
      <c r="L209" s="1" t="s">
        <v>77</v>
      </c>
    </row>
    <row r="210" spans="4:16" ht="19.5" customHeight="1">
      <c r="D210" s="27" t="s">
        <v>3</v>
      </c>
      <c r="E210" s="27"/>
      <c r="F210" s="11">
        <v>2</v>
      </c>
      <c r="H210" s="24"/>
      <c r="I210" s="24"/>
      <c r="J210" s="27" t="s">
        <v>4</v>
      </c>
      <c r="K210" s="27"/>
      <c r="L210" s="24" t="s">
        <v>94</v>
      </c>
      <c r="M210" s="24"/>
      <c r="N210" s="24"/>
      <c r="O210" s="24"/>
      <c r="P210" s="24"/>
    </row>
    <row r="211" spans="1:16" s="1" customFormat="1" ht="19.5" customHeight="1">
      <c r="A211" s="23" t="s">
        <v>5</v>
      </c>
      <c r="B211" s="23" t="s">
        <v>6</v>
      </c>
      <c r="C211" s="23"/>
      <c r="D211" s="23" t="s">
        <v>7</v>
      </c>
      <c r="E211" s="23" t="s">
        <v>8</v>
      </c>
      <c r="F211" s="23"/>
      <c r="G211" s="23"/>
      <c r="H211" s="23" t="s">
        <v>9</v>
      </c>
      <c r="I211" s="23" t="s">
        <v>10</v>
      </c>
      <c r="J211" s="23"/>
      <c r="K211" s="23"/>
      <c r="L211" s="23"/>
      <c r="M211" s="23" t="s">
        <v>11</v>
      </c>
      <c r="N211" s="23"/>
      <c r="O211" s="23"/>
      <c r="P211" s="23"/>
    </row>
    <row r="212" spans="1:16" ht="19.5" customHeight="1">
      <c r="A212" s="23"/>
      <c r="B212" s="23"/>
      <c r="C212" s="23"/>
      <c r="D212" s="23"/>
      <c r="E212" s="6" t="s">
        <v>12</v>
      </c>
      <c r="F212" s="6" t="s">
        <v>13</v>
      </c>
      <c r="G212" s="6" t="s">
        <v>14</v>
      </c>
      <c r="H212" s="23"/>
      <c r="I212" s="6" t="s">
        <v>15</v>
      </c>
      <c r="J212" s="6" t="s">
        <v>16</v>
      </c>
      <c r="K212" s="6" t="s">
        <v>17</v>
      </c>
      <c r="L212" s="6" t="s">
        <v>18</v>
      </c>
      <c r="M212" s="6" t="s">
        <v>19</v>
      </c>
      <c r="N212" s="6" t="s">
        <v>20</v>
      </c>
      <c r="O212" s="6" t="s">
        <v>21</v>
      </c>
      <c r="P212" s="6" t="s">
        <v>22</v>
      </c>
    </row>
    <row r="213" spans="1:16" ht="19.5" customHeight="1">
      <c r="A213" s="7">
        <v>1</v>
      </c>
      <c r="B213" s="21">
        <v>2</v>
      </c>
      <c r="C213" s="21"/>
      <c r="D213" s="7">
        <v>3</v>
      </c>
      <c r="E213" s="7">
        <v>4</v>
      </c>
      <c r="F213" s="7">
        <v>5</v>
      </c>
      <c r="G213" s="7">
        <v>6</v>
      </c>
      <c r="H213" s="7">
        <v>7</v>
      </c>
      <c r="I213" s="7">
        <v>8</v>
      </c>
      <c r="J213" s="7">
        <v>9</v>
      </c>
      <c r="K213" s="7">
        <v>10</v>
      </c>
      <c r="L213" s="7">
        <v>11</v>
      </c>
      <c r="M213" s="7">
        <v>12</v>
      </c>
      <c r="N213" s="7">
        <v>13</v>
      </c>
      <c r="O213" s="7">
        <v>14</v>
      </c>
      <c r="P213" s="7">
        <v>15</v>
      </c>
    </row>
    <row r="214" spans="1:16" ht="19.5" customHeight="1">
      <c r="A214" s="22" t="s">
        <v>23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ht="19.5" customHeight="1">
      <c r="A215" s="8">
        <v>337</v>
      </c>
      <c r="B215" s="18" t="s">
        <v>27</v>
      </c>
      <c r="C215" s="18"/>
      <c r="D215" s="8">
        <v>40</v>
      </c>
      <c r="E215" s="8">
        <v>5</v>
      </c>
      <c r="F215" s="8">
        <v>7</v>
      </c>
      <c r="G215" s="9"/>
      <c r="H215" s="8">
        <v>63</v>
      </c>
      <c r="I215" s="9"/>
      <c r="J215" s="9"/>
      <c r="K215" s="8">
        <v>100</v>
      </c>
      <c r="L215" s="9"/>
      <c r="M215" s="8">
        <v>22</v>
      </c>
      <c r="N215" s="8">
        <v>77</v>
      </c>
      <c r="O215" s="8">
        <v>5</v>
      </c>
      <c r="P215" s="8">
        <v>1</v>
      </c>
    </row>
    <row r="216" spans="1:16" ht="19.5" customHeight="1">
      <c r="A216" s="8">
        <v>302</v>
      </c>
      <c r="B216" s="18" t="s">
        <v>68</v>
      </c>
      <c r="C216" s="18"/>
      <c r="D216" s="9" t="s">
        <v>26</v>
      </c>
      <c r="E216" s="8">
        <v>7</v>
      </c>
      <c r="F216" s="8">
        <v>12</v>
      </c>
      <c r="G216" s="8">
        <v>26</v>
      </c>
      <c r="H216" s="8">
        <v>230</v>
      </c>
      <c r="I216" s="9"/>
      <c r="J216" s="8">
        <v>1</v>
      </c>
      <c r="K216" s="9"/>
      <c r="L216" s="9"/>
      <c r="M216" s="8">
        <v>17</v>
      </c>
      <c r="N216" s="9"/>
      <c r="O216" s="8">
        <v>5</v>
      </c>
      <c r="P216" s="8"/>
    </row>
    <row r="217" spans="1:16" ht="20.25" customHeight="1">
      <c r="A217" s="8">
        <v>692</v>
      </c>
      <c r="B217" s="18" t="s">
        <v>55</v>
      </c>
      <c r="C217" s="18"/>
      <c r="D217" s="8">
        <v>200</v>
      </c>
      <c r="E217" s="8">
        <v>3</v>
      </c>
      <c r="F217" s="8">
        <v>3</v>
      </c>
      <c r="G217" s="8">
        <v>27</v>
      </c>
      <c r="H217" s="8">
        <v>152</v>
      </c>
      <c r="I217" s="9"/>
      <c r="J217" s="8">
        <v>12</v>
      </c>
      <c r="K217" s="9">
        <v>20</v>
      </c>
      <c r="L217" s="8">
        <v>126</v>
      </c>
      <c r="M217" s="8">
        <v>90</v>
      </c>
      <c r="N217" s="8">
        <v>15</v>
      </c>
      <c r="O217" s="9"/>
      <c r="P217" s="9"/>
    </row>
    <row r="218" spans="1:16" ht="19.5" customHeight="1">
      <c r="A218" s="9"/>
      <c r="B218" s="18" t="s">
        <v>37</v>
      </c>
      <c r="C218" s="18"/>
      <c r="D218" s="8">
        <v>50</v>
      </c>
      <c r="E218" s="8">
        <v>3</v>
      </c>
      <c r="F218" s="8">
        <v>1</v>
      </c>
      <c r="G218" s="8">
        <v>26</v>
      </c>
      <c r="H218" s="8">
        <v>121</v>
      </c>
      <c r="I218" s="9"/>
      <c r="J218" s="9"/>
      <c r="K218" s="9"/>
      <c r="L218" s="9"/>
      <c r="M218" s="8">
        <v>1</v>
      </c>
      <c r="N218" s="8">
        <v>51</v>
      </c>
      <c r="O218" s="8">
        <v>11</v>
      </c>
      <c r="P218" s="8">
        <v>2</v>
      </c>
    </row>
    <row r="219" spans="1:16" ht="33" customHeight="1">
      <c r="A219" s="9"/>
      <c r="B219" s="18" t="s">
        <v>28</v>
      </c>
      <c r="C219" s="18"/>
      <c r="D219" s="8">
        <v>50</v>
      </c>
      <c r="E219" s="8">
        <v>3</v>
      </c>
      <c r="F219" s="8">
        <v>1</v>
      </c>
      <c r="G219" s="8">
        <v>26</v>
      </c>
      <c r="H219" s="8">
        <v>121</v>
      </c>
      <c r="I219" s="9"/>
      <c r="J219" s="9"/>
      <c r="K219" s="9"/>
      <c r="L219" s="9"/>
      <c r="M219" s="8">
        <v>10</v>
      </c>
      <c r="N219" s="8">
        <v>51</v>
      </c>
      <c r="O219" s="8">
        <v>11</v>
      </c>
      <c r="P219" s="8">
        <v>7</v>
      </c>
    </row>
    <row r="220" spans="1:16" ht="19.5" customHeight="1">
      <c r="A220" s="19" t="s">
        <v>29</v>
      </c>
      <c r="B220" s="19"/>
      <c r="C220" s="19"/>
      <c r="D220" s="19"/>
      <c r="E220" s="8">
        <f>SUM(E215:E219)</f>
        <v>21</v>
      </c>
      <c r="F220" s="8">
        <f aca="true" t="shared" si="15" ref="F220:P220">SUM(F215:F219)</f>
        <v>24</v>
      </c>
      <c r="G220" s="8">
        <f t="shared" si="15"/>
        <v>105</v>
      </c>
      <c r="H220" s="8">
        <f t="shared" si="15"/>
        <v>687</v>
      </c>
      <c r="I220" s="8">
        <f t="shared" si="15"/>
        <v>0</v>
      </c>
      <c r="J220" s="8">
        <f t="shared" si="15"/>
        <v>13</v>
      </c>
      <c r="K220" s="8">
        <f t="shared" si="15"/>
        <v>120</v>
      </c>
      <c r="L220" s="8">
        <f t="shared" si="15"/>
        <v>126</v>
      </c>
      <c r="M220" s="8">
        <f t="shared" si="15"/>
        <v>140</v>
      </c>
      <c r="N220" s="8">
        <f t="shared" si="15"/>
        <v>194</v>
      </c>
      <c r="O220" s="8">
        <f t="shared" si="15"/>
        <v>32</v>
      </c>
      <c r="P220" s="8">
        <f t="shared" si="15"/>
        <v>10</v>
      </c>
    </row>
    <row r="221" spans="1:16" ht="36" customHeight="1">
      <c r="A221" s="22" t="s">
        <v>30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ht="19.5" customHeight="1">
      <c r="A222" s="8">
        <v>134</v>
      </c>
      <c r="B222" s="18" t="s">
        <v>63</v>
      </c>
      <c r="C222" s="18"/>
      <c r="D222" s="9" t="s">
        <v>32</v>
      </c>
      <c r="E222" s="8">
        <v>10</v>
      </c>
      <c r="F222" s="8">
        <v>17</v>
      </c>
      <c r="G222" s="8">
        <v>21</v>
      </c>
      <c r="H222" s="8">
        <v>210</v>
      </c>
      <c r="I222" s="9"/>
      <c r="J222" s="8">
        <v>10</v>
      </c>
      <c r="K222" s="9"/>
      <c r="L222" s="9"/>
      <c r="M222" s="8">
        <v>81</v>
      </c>
      <c r="N222" s="8">
        <v>323</v>
      </c>
      <c r="O222" s="8">
        <v>52</v>
      </c>
      <c r="P222" s="8">
        <v>33</v>
      </c>
    </row>
    <row r="223" spans="1:16" ht="19.5" customHeight="1">
      <c r="A223" s="8">
        <v>436</v>
      </c>
      <c r="B223" s="18" t="s">
        <v>92</v>
      </c>
      <c r="C223" s="18"/>
      <c r="D223" s="9" t="s">
        <v>64</v>
      </c>
      <c r="E223" s="8">
        <v>27</v>
      </c>
      <c r="F223" s="8">
        <v>20</v>
      </c>
      <c r="G223" s="8">
        <v>38</v>
      </c>
      <c r="H223" s="8">
        <v>554</v>
      </c>
      <c r="I223" s="9"/>
      <c r="J223" s="8">
        <v>43</v>
      </c>
      <c r="K223" s="9"/>
      <c r="L223" s="9"/>
      <c r="M223" s="8">
        <v>40</v>
      </c>
      <c r="N223" s="8">
        <v>8</v>
      </c>
      <c r="O223" s="8">
        <v>72</v>
      </c>
      <c r="P223" s="8">
        <v>5</v>
      </c>
    </row>
    <row r="224" spans="1:16" ht="21" customHeight="1">
      <c r="A224" s="8">
        <v>534</v>
      </c>
      <c r="B224" s="16" t="s">
        <v>83</v>
      </c>
      <c r="C224" s="17"/>
      <c r="D224" s="8">
        <v>50</v>
      </c>
      <c r="E224" s="8">
        <v>2</v>
      </c>
      <c r="F224" s="8">
        <v>5</v>
      </c>
      <c r="G224" s="8">
        <v>7</v>
      </c>
      <c r="H224" s="8">
        <v>50</v>
      </c>
      <c r="I224" s="9">
        <v>0</v>
      </c>
      <c r="J224" s="8">
        <v>22</v>
      </c>
      <c r="K224" s="9"/>
      <c r="L224" s="8">
        <v>61.5</v>
      </c>
      <c r="M224" s="8">
        <v>50</v>
      </c>
      <c r="N224" s="8">
        <v>25</v>
      </c>
      <c r="O224" s="9">
        <v>1</v>
      </c>
      <c r="P224" s="8">
        <v>1</v>
      </c>
    </row>
    <row r="225" spans="1:16" ht="19.5" customHeight="1">
      <c r="A225" s="8">
        <v>639</v>
      </c>
      <c r="B225" s="18" t="s">
        <v>73</v>
      </c>
      <c r="C225" s="18"/>
      <c r="D225" s="8">
        <v>200</v>
      </c>
      <c r="E225" s="8">
        <v>1</v>
      </c>
      <c r="F225" s="9"/>
      <c r="G225" s="8">
        <v>33</v>
      </c>
      <c r="H225" s="8">
        <v>130</v>
      </c>
      <c r="I225" s="9"/>
      <c r="J225" s="8">
        <v>8</v>
      </c>
      <c r="K225" s="9"/>
      <c r="L225" s="8">
        <v>320</v>
      </c>
      <c r="M225" s="9">
        <v>260</v>
      </c>
      <c r="N225" s="9">
        <v>203</v>
      </c>
      <c r="O225" s="8">
        <v>6</v>
      </c>
      <c r="P225" s="8">
        <v>4</v>
      </c>
    </row>
    <row r="226" spans="1:16" ht="19.5" customHeight="1">
      <c r="A226" s="8"/>
      <c r="B226" s="16" t="s">
        <v>42</v>
      </c>
      <c r="C226" s="17"/>
      <c r="D226" s="8">
        <v>50</v>
      </c>
      <c r="E226" s="8">
        <v>13</v>
      </c>
      <c r="F226" s="9">
        <v>6</v>
      </c>
      <c r="G226" s="8">
        <v>33</v>
      </c>
      <c r="H226" s="8">
        <v>225</v>
      </c>
      <c r="I226" s="9"/>
      <c r="J226" s="8">
        <v>28</v>
      </c>
      <c r="K226" s="9"/>
      <c r="L226" s="8"/>
      <c r="M226" s="9">
        <v>8</v>
      </c>
      <c r="N226" s="9"/>
      <c r="O226" s="8"/>
      <c r="P226" s="8"/>
    </row>
    <row r="227" spans="1:16" ht="21" customHeight="1">
      <c r="A227" s="9"/>
      <c r="B227" s="18" t="s">
        <v>28</v>
      </c>
      <c r="C227" s="18"/>
      <c r="D227" s="8">
        <v>50</v>
      </c>
      <c r="E227" s="8">
        <v>3</v>
      </c>
      <c r="F227" s="9">
        <v>1</v>
      </c>
      <c r="G227" s="8">
        <v>26</v>
      </c>
      <c r="H227" s="8">
        <v>121</v>
      </c>
      <c r="I227" s="9"/>
      <c r="J227" s="9"/>
      <c r="K227" s="9"/>
      <c r="L227" s="9"/>
      <c r="M227" s="8">
        <v>5</v>
      </c>
      <c r="N227" s="8">
        <v>25</v>
      </c>
      <c r="O227" s="8">
        <v>6</v>
      </c>
      <c r="P227" s="8">
        <v>4</v>
      </c>
    </row>
    <row r="228" spans="1:16" ht="19.5" customHeight="1">
      <c r="A228" s="9"/>
      <c r="B228" s="18" t="s">
        <v>37</v>
      </c>
      <c r="C228" s="18"/>
      <c r="D228" s="8">
        <v>50</v>
      </c>
      <c r="E228" s="8">
        <v>3</v>
      </c>
      <c r="F228" s="9">
        <v>1</v>
      </c>
      <c r="G228" s="8">
        <v>26</v>
      </c>
      <c r="H228" s="8">
        <v>121</v>
      </c>
      <c r="I228" s="9"/>
      <c r="J228" s="9"/>
      <c r="K228" s="9"/>
      <c r="L228" s="9"/>
      <c r="M228" s="9"/>
      <c r="N228" s="8">
        <v>25</v>
      </c>
      <c r="O228" s="8">
        <v>6</v>
      </c>
      <c r="P228" s="8">
        <v>1</v>
      </c>
    </row>
    <row r="229" spans="1:16" ht="19.5" customHeight="1">
      <c r="A229" s="19" t="s">
        <v>38</v>
      </c>
      <c r="B229" s="19"/>
      <c r="C229" s="19"/>
      <c r="D229" s="19"/>
      <c r="E229" s="8">
        <f aca="true" t="shared" si="16" ref="E229:P229">SUM(E222:E228)</f>
        <v>59</v>
      </c>
      <c r="F229" s="8">
        <f t="shared" si="16"/>
        <v>50</v>
      </c>
      <c r="G229" s="8">
        <f t="shared" si="16"/>
        <v>184</v>
      </c>
      <c r="H229" s="8">
        <f t="shared" si="16"/>
        <v>1411</v>
      </c>
      <c r="I229" s="8">
        <f t="shared" si="16"/>
        <v>0</v>
      </c>
      <c r="J229" s="8">
        <f t="shared" si="16"/>
        <v>111</v>
      </c>
      <c r="K229" s="8">
        <f t="shared" si="16"/>
        <v>0</v>
      </c>
      <c r="L229" s="8">
        <f t="shared" si="16"/>
        <v>381.5</v>
      </c>
      <c r="M229" s="8">
        <f t="shared" si="16"/>
        <v>444</v>
      </c>
      <c r="N229" s="8">
        <f t="shared" si="16"/>
        <v>609</v>
      </c>
      <c r="O229" s="8">
        <f t="shared" si="16"/>
        <v>143</v>
      </c>
      <c r="P229" s="8">
        <f t="shared" si="16"/>
        <v>48</v>
      </c>
    </row>
    <row r="230" spans="1:16" ht="19.5" customHeight="1">
      <c r="A230" s="19" t="s">
        <v>39</v>
      </c>
      <c r="B230" s="19"/>
      <c r="C230" s="19"/>
      <c r="D230" s="19"/>
      <c r="E230" s="8">
        <f aca="true" t="shared" si="17" ref="E230:P230">E220+E229</f>
        <v>80</v>
      </c>
      <c r="F230" s="8">
        <f t="shared" si="17"/>
        <v>74</v>
      </c>
      <c r="G230" s="8">
        <f t="shared" si="17"/>
        <v>289</v>
      </c>
      <c r="H230" s="8">
        <f t="shared" si="17"/>
        <v>2098</v>
      </c>
      <c r="I230" s="8">
        <f t="shared" si="17"/>
        <v>0</v>
      </c>
      <c r="J230" s="8">
        <f t="shared" si="17"/>
        <v>124</v>
      </c>
      <c r="K230" s="8">
        <f t="shared" si="17"/>
        <v>120</v>
      </c>
      <c r="L230" s="8">
        <f t="shared" si="17"/>
        <v>507.5</v>
      </c>
      <c r="M230" s="8">
        <f t="shared" si="17"/>
        <v>584</v>
      </c>
      <c r="N230" s="8">
        <f t="shared" si="17"/>
        <v>803</v>
      </c>
      <c r="O230" s="8">
        <f t="shared" si="17"/>
        <v>175</v>
      </c>
      <c r="P230" s="8">
        <f t="shared" si="17"/>
        <v>58</v>
      </c>
    </row>
    <row r="231" spans="1:16" s="1" customFormat="1" ht="19.5" customHeight="1">
      <c r="A231" s="2"/>
      <c r="K231" s="20"/>
      <c r="L231" s="20"/>
      <c r="M231" s="20"/>
      <c r="N231" s="20"/>
      <c r="O231" s="20"/>
      <c r="P231" s="20"/>
    </row>
    <row r="232" spans="1:16" ht="19.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2" ht="19.5" customHeight="1">
      <c r="A233" s="3"/>
      <c r="E233" s="4" t="s">
        <v>0</v>
      </c>
      <c r="F233" s="26" t="s">
        <v>59</v>
      </c>
      <c r="G233" s="26"/>
      <c r="H233" s="26"/>
      <c r="J233" s="27" t="s">
        <v>2</v>
      </c>
      <c r="K233" s="27"/>
      <c r="L233" s="1" t="s">
        <v>77</v>
      </c>
    </row>
    <row r="234" spans="4:16" s="1" customFormat="1" ht="19.5" customHeight="1">
      <c r="D234" s="27" t="s">
        <v>3</v>
      </c>
      <c r="E234" s="27"/>
      <c r="F234" s="11">
        <v>2</v>
      </c>
      <c r="H234" s="24"/>
      <c r="I234" s="24"/>
      <c r="J234" s="27" t="s">
        <v>4</v>
      </c>
      <c r="K234" s="27"/>
      <c r="L234" s="24" t="s">
        <v>94</v>
      </c>
      <c r="M234" s="24"/>
      <c r="N234" s="24"/>
      <c r="O234" s="24"/>
      <c r="P234" s="24"/>
    </row>
    <row r="235" spans="1:16" ht="19.5" customHeight="1">
      <c r="A235" s="23" t="s">
        <v>5</v>
      </c>
      <c r="B235" s="23" t="s">
        <v>6</v>
      </c>
      <c r="C235" s="23"/>
      <c r="D235" s="23" t="s">
        <v>7</v>
      </c>
      <c r="E235" s="23" t="s">
        <v>8</v>
      </c>
      <c r="F235" s="23"/>
      <c r="G235" s="23"/>
      <c r="H235" s="23" t="s">
        <v>9</v>
      </c>
      <c r="I235" s="23" t="s">
        <v>10</v>
      </c>
      <c r="J235" s="23"/>
      <c r="K235" s="23"/>
      <c r="L235" s="23"/>
      <c r="M235" s="23" t="s">
        <v>11</v>
      </c>
      <c r="N235" s="23"/>
      <c r="O235" s="23"/>
      <c r="P235" s="23"/>
    </row>
    <row r="236" spans="1:16" ht="19.5" customHeight="1">
      <c r="A236" s="23"/>
      <c r="B236" s="23"/>
      <c r="C236" s="23"/>
      <c r="D236" s="23"/>
      <c r="E236" s="6" t="s">
        <v>12</v>
      </c>
      <c r="F236" s="6" t="s">
        <v>13</v>
      </c>
      <c r="G236" s="6" t="s">
        <v>14</v>
      </c>
      <c r="H236" s="23"/>
      <c r="I236" s="6" t="s">
        <v>15</v>
      </c>
      <c r="J236" s="6" t="s">
        <v>16</v>
      </c>
      <c r="K236" s="6" t="s">
        <v>17</v>
      </c>
      <c r="L236" s="6" t="s">
        <v>18</v>
      </c>
      <c r="M236" s="6" t="s">
        <v>19</v>
      </c>
      <c r="N236" s="6" t="s">
        <v>20</v>
      </c>
      <c r="O236" s="6" t="s">
        <v>21</v>
      </c>
      <c r="P236" s="6" t="s">
        <v>22</v>
      </c>
    </row>
    <row r="237" spans="1:16" ht="19.5" customHeight="1">
      <c r="A237" s="7">
        <v>1</v>
      </c>
      <c r="B237" s="21">
        <v>2</v>
      </c>
      <c r="C237" s="21"/>
      <c r="D237" s="7">
        <v>3</v>
      </c>
      <c r="E237" s="7">
        <v>4</v>
      </c>
      <c r="F237" s="7">
        <v>5</v>
      </c>
      <c r="G237" s="7">
        <v>6</v>
      </c>
      <c r="H237" s="7">
        <v>7</v>
      </c>
      <c r="I237" s="7">
        <v>8</v>
      </c>
      <c r="J237" s="7">
        <v>9</v>
      </c>
      <c r="K237" s="7">
        <v>10</v>
      </c>
      <c r="L237" s="7">
        <v>11</v>
      </c>
      <c r="M237" s="7">
        <v>12</v>
      </c>
      <c r="N237" s="7">
        <v>13</v>
      </c>
      <c r="O237" s="7">
        <v>14</v>
      </c>
      <c r="P237" s="7">
        <v>15</v>
      </c>
    </row>
    <row r="238" spans="1:16" ht="19.5" customHeight="1">
      <c r="A238" s="22" t="s">
        <v>23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ht="21.75" customHeight="1">
      <c r="A239" s="8">
        <v>1</v>
      </c>
      <c r="B239" s="18" t="s">
        <v>48</v>
      </c>
      <c r="C239" s="18"/>
      <c r="D239" s="9" t="s">
        <v>98</v>
      </c>
      <c r="E239" s="8">
        <v>1</v>
      </c>
      <c r="F239" s="8">
        <v>7</v>
      </c>
      <c r="G239" s="8">
        <v>6</v>
      </c>
      <c r="H239" s="8">
        <v>98</v>
      </c>
      <c r="I239" s="9"/>
      <c r="J239" s="9"/>
      <c r="K239" s="9"/>
      <c r="L239" s="9"/>
      <c r="M239" s="8">
        <v>6</v>
      </c>
      <c r="N239" s="9"/>
      <c r="O239" s="8">
        <v>7</v>
      </c>
      <c r="P239" s="8">
        <v>1</v>
      </c>
    </row>
    <row r="240" spans="1:16" ht="19.5" customHeight="1">
      <c r="A240" s="8">
        <v>302</v>
      </c>
      <c r="B240" s="18" t="s">
        <v>86</v>
      </c>
      <c r="C240" s="18"/>
      <c r="D240" s="8" t="s">
        <v>87</v>
      </c>
      <c r="E240" s="8">
        <v>7</v>
      </c>
      <c r="F240" s="8">
        <v>12</v>
      </c>
      <c r="G240" s="8">
        <v>26</v>
      </c>
      <c r="H240" s="8">
        <v>213</v>
      </c>
      <c r="I240" s="9"/>
      <c r="J240" s="9">
        <v>1</v>
      </c>
      <c r="K240" s="9"/>
      <c r="L240" s="9"/>
      <c r="M240" s="8">
        <v>12</v>
      </c>
      <c r="N240" s="8"/>
      <c r="O240" s="8">
        <v>1</v>
      </c>
      <c r="P240" s="8">
        <v>1</v>
      </c>
    </row>
    <row r="241" spans="1:16" ht="19.5" customHeight="1">
      <c r="A241" s="8"/>
      <c r="B241" s="18" t="s">
        <v>95</v>
      </c>
      <c r="C241" s="18"/>
      <c r="D241" s="9">
        <v>100</v>
      </c>
      <c r="E241" s="10">
        <v>1</v>
      </c>
      <c r="F241" s="8"/>
      <c r="G241" s="8">
        <v>14</v>
      </c>
      <c r="H241" s="8">
        <v>63</v>
      </c>
      <c r="I241" s="9"/>
      <c r="J241" s="8">
        <v>14</v>
      </c>
      <c r="K241" s="8"/>
      <c r="L241" s="9"/>
      <c r="M241" s="8">
        <v>20</v>
      </c>
      <c r="N241" s="8">
        <v>4</v>
      </c>
      <c r="O241" s="8">
        <v>20</v>
      </c>
      <c r="P241" s="9">
        <v>3</v>
      </c>
    </row>
    <row r="242" spans="1:16" ht="19.5" customHeight="1">
      <c r="A242" s="8">
        <v>630</v>
      </c>
      <c r="B242" s="18" t="s">
        <v>65</v>
      </c>
      <c r="C242" s="18"/>
      <c r="D242" s="8">
        <v>200</v>
      </c>
      <c r="E242" s="8">
        <v>2</v>
      </c>
      <c r="F242" s="8">
        <v>2</v>
      </c>
      <c r="G242" s="8">
        <v>17</v>
      </c>
      <c r="H242" s="8">
        <v>87</v>
      </c>
      <c r="I242" s="9"/>
      <c r="J242" s="9"/>
      <c r="K242" s="9"/>
      <c r="L242" s="9"/>
      <c r="M242" s="8">
        <v>14</v>
      </c>
      <c r="N242" s="8">
        <v>21</v>
      </c>
      <c r="O242" s="8">
        <v>11</v>
      </c>
      <c r="P242" s="8">
        <v>2</v>
      </c>
    </row>
    <row r="243" spans="1:16" ht="19.5" customHeight="1">
      <c r="A243" s="9"/>
      <c r="B243" s="18" t="s">
        <v>28</v>
      </c>
      <c r="C243" s="18"/>
      <c r="D243" s="8">
        <v>50</v>
      </c>
      <c r="E243" s="8">
        <v>3</v>
      </c>
      <c r="F243" s="8">
        <v>1</v>
      </c>
      <c r="G243" s="8">
        <v>26</v>
      </c>
      <c r="H243" s="8">
        <v>121</v>
      </c>
      <c r="I243" s="9"/>
      <c r="J243" s="9"/>
      <c r="K243" s="9"/>
      <c r="L243" s="9"/>
      <c r="M243" s="8">
        <v>10</v>
      </c>
      <c r="N243" s="8">
        <v>51</v>
      </c>
      <c r="O243" s="8">
        <v>11</v>
      </c>
      <c r="P243" s="8">
        <v>7</v>
      </c>
    </row>
    <row r="244" spans="1:16" ht="19.5" customHeight="1">
      <c r="A244" s="13" t="s">
        <v>29</v>
      </c>
      <c r="B244" s="14"/>
      <c r="C244" s="14"/>
      <c r="D244" s="15"/>
      <c r="E244" s="8">
        <v>23</v>
      </c>
      <c r="F244" s="8">
        <v>37</v>
      </c>
      <c r="G244" s="8">
        <v>109</v>
      </c>
      <c r="H244" s="8">
        <v>879</v>
      </c>
      <c r="I244" s="9"/>
      <c r="J244" s="9"/>
      <c r="K244" s="9"/>
      <c r="L244" s="9"/>
      <c r="M244" s="8">
        <v>64</v>
      </c>
      <c r="N244" s="8">
        <v>125</v>
      </c>
      <c r="O244" s="8">
        <v>57</v>
      </c>
      <c r="P244" s="8">
        <v>13</v>
      </c>
    </row>
    <row r="245" spans="1:16" ht="35.25" customHeight="1">
      <c r="A245" s="28" t="s">
        <v>30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30"/>
    </row>
    <row r="246" spans="1:16" ht="19.5" customHeight="1">
      <c r="A246" s="8">
        <v>109</v>
      </c>
      <c r="B246" s="18" t="s">
        <v>93</v>
      </c>
      <c r="C246" s="18"/>
      <c r="D246" s="9" t="s">
        <v>32</v>
      </c>
      <c r="E246" s="8">
        <v>10</v>
      </c>
      <c r="F246" s="8">
        <v>25</v>
      </c>
      <c r="G246" s="8">
        <v>19</v>
      </c>
      <c r="H246" s="8">
        <v>234</v>
      </c>
      <c r="I246" s="9"/>
      <c r="J246" s="8">
        <v>36</v>
      </c>
      <c r="K246" s="9"/>
      <c r="L246" s="9"/>
      <c r="M246" s="8">
        <v>146</v>
      </c>
      <c r="N246" s="8">
        <v>257</v>
      </c>
      <c r="O246" s="8">
        <v>135</v>
      </c>
      <c r="P246" s="8">
        <v>5</v>
      </c>
    </row>
    <row r="247" spans="1:16" ht="19.5" customHeight="1">
      <c r="A247" s="8">
        <v>388</v>
      </c>
      <c r="B247" s="18" t="s">
        <v>66</v>
      </c>
      <c r="C247" s="18"/>
      <c r="D247" s="8">
        <v>60</v>
      </c>
      <c r="E247" s="8">
        <v>34</v>
      </c>
      <c r="F247" s="8">
        <v>17</v>
      </c>
      <c r="G247" s="8">
        <v>55</v>
      </c>
      <c r="H247" s="8">
        <v>497</v>
      </c>
      <c r="I247" s="8">
        <v>42</v>
      </c>
      <c r="J247" s="8">
        <v>5</v>
      </c>
      <c r="K247" s="9"/>
      <c r="L247" s="9"/>
      <c r="M247" s="8">
        <v>86</v>
      </c>
      <c r="N247" s="8">
        <v>5</v>
      </c>
      <c r="O247" s="8">
        <v>66</v>
      </c>
      <c r="P247" s="8">
        <v>2</v>
      </c>
    </row>
    <row r="248" spans="1:16" ht="20.25" customHeight="1">
      <c r="A248" s="10">
        <v>332</v>
      </c>
      <c r="B248" s="18" t="s">
        <v>78</v>
      </c>
      <c r="C248" s="18"/>
      <c r="D248" s="8" t="s">
        <v>79</v>
      </c>
      <c r="E248" s="8">
        <v>8</v>
      </c>
      <c r="F248" s="8">
        <v>6</v>
      </c>
      <c r="G248" s="8">
        <v>50</v>
      </c>
      <c r="H248" s="8">
        <v>290</v>
      </c>
      <c r="I248" s="9"/>
      <c r="J248" s="9"/>
      <c r="K248" s="9"/>
      <c r="L248" s="9"/>
      <c r="M248" s="8">
        <v>15</v>
      </c>
      <c r="N248" s="8">
        <v>65</v>
      </c>
      <c r="O248" s="8">
        <v>12</v>
      </c>
      <c r="P248" s="9">
        <v>1</v>
      </c>
    </row>
    <row r="249" spans="1:16" ht="19.5" customHeight="1">
      <c r="A249" s="8">
        <v>528</v>
      </c>
      <c r="B249" s="18" t="s">
        <v>35</v>
      </c>
      <c r="C249" s="18"/>
      <c r="D249" s="8">
        <v>50</v>
      </c>
      <c r="E249" s="8">
        <v>1</v>
      </c>
      <c r="F249" s="8">
        <v>2</v>
      </c>
      <c r="G249" s="8">
        <v>8</v>
      </c>
      <c r="H249" s="8">
        <v>59</v>
      </c>
      <c r="I249" s="9"/>
      <c r="J249" s="8">
        <v>1</v>
      </c>
      <c r="K249" s="9"/>
      <c r="L249" s="9"/>
      <c r="M249" s="8">
        <v>181</v>
      </c>
      <c r="N249" s="8">
        <v>148</v>
      </c>
      <c r="O249" s="8">
        <v>25</v>
      </c>
      <c r="P249" s="9"/>
    </row>
    <row r="250" spans="1:16" ht="19.5" customHeight="1">
      <c r="A250" s="8">
        <v>78</v>
      </c>
      <c r="B250" s="16" t="s">
        <v>82</v>
      </c>
      <c r="C250" s="17"/>
      <c r="D250" s="8">
        <v>50</v>
      </c>
      <c r="E250" s="8">
        <v>2</v>
      </c>
      <c r="F250" s="8">
        <v>5</v>
      </c>
      <c r="G250" s="8">
        <v>12</v>
      </c>
      <c r="H250" s="8">
        <v>100</v>
      </c>
      <c r="I250" s="9"/>
      <c r="J250" s="9">
        <v>7</v>
      </c>
      <c r="K250" s="9"/>
      <c r="L250" s="8">
        <v>38</v>
      </c>
      <c r="M250" s="9"/>
      <c r="N250" s="9"/>
      <c r="O250" s="9">
        <v>2</v>
      </c>
      <c r="P250" s="9"/>
    </row>
    <row r="251" spans="1:16" ht="19.5" customHeight="1">
      <c r="A251" s="8"/>
      <c r="B251" s="18" t="s">
        <v>46</v>
      </c>
      <c r="C251" s="18"/>
      <c r="D251" s="8">
        <v>200</v>
      </c>
      <c r="E251" s="9"/>
      <c r="F251" s="9"/>
      <c r="G251" s="8">
        <v>23</v>
      </c>
      <c r="H251" s="8">
        <v>94</v>
      </c>
      <c r="I251" s="9"/>
      <c r="J251" s="9"/>
      <c r="K251" s="9"/>
      <c r="L251" s="9"/>
      <c r="M251" s="8">
        <v>10</v>
      </c>
      <c r="N251" s="9"/>
      <c r="O251" s="8">
        <v>2</v>
      </c>
      <c r="P251" s="9"/>
    </row>
    <row r="252" spans="1:16" ht="21.75" customHeight="1">
      <c r="A252" s="9"/>
      <c r="B252" s="18" t="s">
        <v>28</v>
      </c>
      <c r="C252" s="18"/>
      <c r="D252" s="8">
        <v>50</v>
      </c>
      <c r="E252" s="8">
        <v>3</v>
      </c>
      <c r="F252" s="9">
        <v>1</v>
      </c>
      <c r="G252" s="8">
        <v>26</v>
      </c>
      <c r="H252" s="8">
        <v>121</v>
      </c>
      <c r="I252" s="9"/>
      <c r="J252" s="9"/>
      <c r="K252" s="9"/>
      <c r="L252" s="9"/>
      <c r="M252" s="8">
        <v>5</v>
      </c>
      <c r="N252" s="8">
        <v>25</v>
      </c>
      <c r="O252" s="8">
        <v>6</v>
      </c>
      <c r="P252" s="8">
        <v>4</v>
      </c>
    </row>
    <row r="253" spans="1:16" ht="19.5" customHeight="1">
      <c r="A253" s="9"/>
      <c r="B253" s="18" t="s">
        <v>37</v>
      </c>
      <c r="C253" s="18"/>
      <c r="D253" s="8">
        <v>50</v>
      </c>
      <c r="E253" s="8">
        <v>3</v>
      </c>
      <c r="F253" s="9">
        <v>1</v>
      </c>
      <c r="G253" s="8">
        <v>26</v>
      </c>
      <c r="H253" s="8">
        <v>121</v>
      </c>
      <c r="I253" s="9"/>
      <c r="J253" s="9"/>
      <c r="K253" s="9"/>
      <c r="L253" s="9"/>
      <c r="M253" s="9"/>
      <c r="N253" s="8">
        <v>25</v>
      </c>
      <c r="O253" s="8">
        <v>6</v>
      </c>
      <c r="P253" s="8">
        <v>1</v>
      </c>
    </row>
    <row r="254" spans="1:16" ht="19.5" customHeight="1">
      <c r="A254" s="13" t="s">
        <v>38</v>
      </c>
      <c r="B254" s="14"/>
      <c r="C254" s="14"/>
      <c r="D254" s="15"/>
      <c r="E254" s="8">
        <f aca="true" t="shared" si="18" ref="E254:P254">SUM(E246:E253)</f>
        <v>61</v>
      </c>
      <c r="F254" s="8">
        <f t="shared" si="18"/>
        <v>57</v>
      </c>
      <c r="G254" s="8">
        <f t="shared" si="18"/>
        <v>219</v>
      </c>
      <c r="H254" s="8">
        <f t="shared" si="18"/>
        <v>1516</v>
      </c>
      <c r="I254" s="8">
        <f t="shared" si="18"/>
        <v>42</v>
      </c>
      <c r="J254" s="8">
        <f t="shared" si="18"/>
        <v>49</v>
      </c>
      <c r="K254" s="8">
        <f t="shared" si="18"/>
        <v>0</v>
      </c>
      <c r="L254" s="10">
        <f t="shared" si="18"/>
        <v>38</v>
      </c>
      <c r="M254" s="8">
        <f t="shared" si="18"/>
        <v>443</v>
      </c>
      <c r="N254" s="8">
        <f t="shared" si="18"/>
        <v>525</v>
      </c>
      <c r="O254" s="8">
        <f t="shared" si="18"/>
        <v>254</v>
      </c>
      <c r="P254" s="8">
        <f t="shared" si="18"/>
        <v>13</v>
      </c>
    </row>
    <row r="255" spans="1:16" ht="19.5" customHeight="1">
      <c r="A255" s="13" t="s">
        <v>39</v>
      </c>
      <c r="B255" s="14"/>
      <c r="C255" s="14"/>
      <c r="D255" s="15"/>
      <c r="E255" s="8">
        <f aca="true" t="shared" si="19" ref="E255:P255">E244+E254</f>
        <v>84</v>
      </c>
      <c r="F255" s="8">
        <f t="shared" si="19"/>
        <v>94</v>
      </c>
      <c r="G255" s="8">
        <f t="shared" si="19"/>
        <v>328</v>
      </c>
      <c r="H255" s="8">
        <f t="shared" si="19"/>
        <v>2395</v>
      </c>
      <c r="I255" s="8">
        <f t="shared" si="19"/>
        <v>42</v>
      </c>
      <c r="J255" s="8">
        <f t="shared" si="19"/>
        <v>49</v>
      </c>
      <c r="K255" s="8">
        <f t="shared" si="19"/>
        <v>0</v>
      </c>
      <c r="L255" s="10">
        <f t="shared" si="19"/>
        <v>38</v>
      </c>
      <c r="M255" s="8">
        <f t="shared" si="19"/>
        <v>507</v>
      </c>
      <c r="N255" s="8">
        <f t="shared" si="19"/>
        <v>650</v>
      </c>
      <c r="O255" s="8">
        <f t="shared" si="19"/>
        <v>311</v>
      </c>
      <c r="P255" s="8">
        <f t="shared" si="19"/>
        <v>26</v>
      </c>
    </row>
    <row r="256" s="1" customFormat="1" ht="19.5" customHeight="1"/>
    <row r="257" s="1" customFormat="1" ht="19.5" customHeight="1"/>
  </sheetData>
  <sheetProtection/>
  <mergeCells count="353">
    <mergeCell ref="B17:C17"/>
    <mergeCell ref="B117:C117"/>
    <mergeCell ref="B142:C142"/>
    <mergeCell ref="M9:P9"/>
    <mergeCell ref="A4:B4"/>
    <mergeCell ref="J4:M4"/>
    <mergeCell ref="N4:P4"/>
    <mergeCell ref="K5:P5"/>
    <mergeCell ref="A6:P6"/>
    <mergeCell ref="F7:H7"/>
    <mergeCell ref="J7:K7"/>
    <mergeCell ref="D8:E8"/>
    <mergeCell ref="H8:I8"/>
    <mergeCell ref="J8:K8"/>
    <mergeCell ref="L8:P8"/>
    <mergeCell ref="B11:C11"/>
    <mergeCell ref="A12:P12"/>
    <mergeCell ref="B189:C189"/>
    <mergeCell ref="B190:C190"/>
    <mergeCell ref="A9:A10"/>
    <mergeCell ref="B9:C10"/>
    <mergeCell ref="D9:D10"/>
    <mergeCell ref="E9:G9"/>
    <mergeCell ref="H9:H10"/>
    <mergeCell ref="I9:L9"/>
    <mergeCell ref="B203:C203"/>
    <mergeCell ref="A204:D204"/>
    <mergeCell ref="B191:C191"/>
    <mergeCell ref="B193:C193"/>
    <mergeCell ref="A194:D194"/>
    <mergeCell ref="A195:P195"/>
    <mergeCell ref="B196:C196"/>
    <mergeCell ref="B197:C197"/>
    <mergeCell ref="M36:P36"/>
    <mergeCell ref="A205:D205"/>
    <mergeCell ref="A33:P33"/>
    <mergeCell ref="F34:H34"/>
    <mergeCell ref="J34:K34"/>
    <mergeCell ref="B198:C198"/>
    <mergeCell ref="B199:C199"/>
    <mergeCell ref="B201:C201"/>
    <mergeCell ref="B202:C202"/>
    <mergeCell ref="D35:E35"/>
    <mergeCell ref="H35:I35"/>
    <mergeCell ref="J35:K35"/>
    <mergeCell ref="L35:P35"/>
    <mergeCell ref="B38:C38"/>
    <mergeCell ref="A39:P39"/>
    <mergeCell ref="B164:C164"/>
    <mergeCell ref="B165:C165"/>
    <mergeCell ref="A36:A37"/>
    <mergeCell ref="B36:C37"/>
    <mergeCell ref="D36:D37"/>
    <mergeCell ref="E36:G36"/>
    <mergeCell ref="H36:H37"/>
    <mergeCell ref="I36:L36"/>
    <mergeCell ref="B166:C166"/>
    <mergeCell ref="B167:C167"/>
    <mergeCell ref="B168:C168"/>
    <mergeCell ref="A169:D169"/>
    <mergeCell ref="A170:P170"/>
    <mergeCell ref="B171:C171"/>
    <mergeCell ref="K57:P57"/>
    <mergeCell ref="A58:P58"/>
    <mergeCell ref="F59:H59"/>
    <mergeCell ref="J59:K59"/>
    <mergeCell ref="B177:C177"/>
    <mergeCell ref="B172:C172"/>
    <mergeCell ref="B173:C173"/>
    <mergeCell ref="B174:C174"/>
    <mergeCell ref="B176:C176"/>
    <mergeCell ref="H61:H62"/>
    <mergeCell ref="I61:L61"/>
    <mergeCell ref="D60:E60"/>
    <mergeCell ref="H60:I60"/>
    <mergeCell ref="J60:K60"/>
    <mergeCell ref="L60:P60"/>
    <mergeCell ref="M61:P61"/>
    <mergeCell ref="B40:C40"/>
    <mergeCell ref="B41:C41"/>
    <mergeCell ref="A61:A62"/>
    <mergeCell ref="B61:C62"/>
    <mergeCell ref="D61:D62"/>
    <mergeCell ref="B42:C42"/>
    <mergeCell ref="B43:C43"/>
    <mergeCell ref="A44:D44"/>
    <mergeCell ref="A45:P45"/>
    <mergeCell ref="B46:C46"/>
    <mergeCell ref="B47:C47"/>
    <mergeCell ref="L84:P84"/>
    <mergeCell ref="B49:C49"/>
    <mergeCell ref="B50:C50"/>
    <mergeCell ref="B51:C51"/>
    <mergeCell ref="B52:C52"/>
    <mergeCell ref="A53:D53"/>
    <mergeCell ref="A54:D54"/>
    <mergeCell ref="B63:C63"/>
    <mergeCell ref="A64:P64"/>
    <mergeCell ref="E61:G61"/>
    <mergeCell ref="D85:D86"/>
    <mergeCell ref="E85:G85"/>
    <mergeCell ref="H85:H86"/>
    <mergeCell ref="I85:L85"/>
    <mergeCell ref="M85:P85"/>
    <mergeCell ref="K81:P81"/>
    <mergeCell ref="A82:P82"/>
    <mergeCell ref="F83:H83"/>
    <mergeCell ref="J83:K83"/>
    <mergeCell ref="B65:C65"/>
    <mergeCell ref="B66:C66"/>
    <mergeCell ref="B67:C67"/>
    <mergeCell ref="B68:C68"/>
    <mergeCell ref="A69:D69"/>
    <mergeCell ref="A70:P70"/>
    <mergeCell ref="B71:C71"/>
    <mergeCell ref="B72:C72"/>
    <mergeCell ref="B73:C73"/>
    <mergeCell ref="D84:E84"/>
    <mergeCell ref="H84:I84"/>
    <mergeCell ref="J84:K84"/>
    <mergeCell ref="B74:C74"/>
    <mergeCell ref="B76:C76"/>
    <mergeCell ref="B77:C77"/>
    <mergeCell ref="B78:C78"/>
    <mergeCell ref="A79:D79"/>
    <mergeCell ref="A80:D80"/>
    <mergeCell ref="K106:P106"/>
    <mergeCell ref="B87:C87"/>
    <mergeCell ref="A88:P88"/>
    <mergeCell ref="A85:A86"/>
    <mergeCell ref="B85:C86"/>
    <mergeCell ref="B89:C89"/>
    <mergeCell ref="B90:C90"/>
    <mergeCell ref="B91:C91"/>
    <mergeCell ref="B92:C92"/>
    <mergeCell ref="B93:C93"/>
    <mergeCell ref="A107:P107"/>
    <mergeCell ref="F108:H108"/>
    <mergeCell ref="J108:K108"/>
    <mergeCell ref="D109:E109"/>
    <mergeCell ref="H109:I109"/>
    <mergeCell ref="J109:K109"/>
    <mergeCell ref="L109:P109"/>
    <mergeCell ref="B118:C118"/>
    <mergeCell ref="A110:A111"/>
    <mergeCell ref="B110:C111"/>
    <mergeCell ref="D110:D111"/>
    <mergeCell ref="E110:G110"/>
    <mergeCell ref="H110:H111"/>
    <mergeCell ref="I110:L110"/>
    <mergeCell ref="M110:P110"/>
    <mergeCell ref="A119:D119"/>
    <mergeCell ref="A120:P120"/>
    <mergeCell ref="B121:C121"/>
    <mergeCell ref="B122:C122"/>
    <mergeCell ref="B123:C123"/>
    <mergeCell ref="B112:C112"/>
    <mergeCell ref="A113:P113"/>
    <mergeCell ref="B114:C114"/>
    <mergeCell ref="B115:C115"/>
    <mergeCell ref="B116:C116"/>
    <mergeCell ref="B124:C124"/>
    <mergeCell ref="B126:C126"/>
    <mergeCell ref="B127:C127"/>
    <mergeCell ref="B128:C128"/>
    <mergeCell ref="A129:D129"/>
    <mergeCell ref="A130:D130"/>
    <mergeCell ref="F133:H133"/>
    <mergeCell ref="J133:K133"/>
    <mergeCell ref="D134:E134"/>
    <mergeCell ref="H134:I134"/>
    <mergeCell ref="J134:K134"/>
    <mergeCell ref="L134:P134"/>
    <mergeCell ref="B13:C13"/>
    <mergeCell ref="B15:C15"/>
    <mergeCell ref="A135:A136"/>
    <mergeCell ref="B135:C136"/>
    <mergeCell ref="D135:D136"/>
    <mergeCell ref="E135:G135"/>
    <mergeCell ref="B14:C14"/>
    <mergeCell ref="B18:C18"/>
    <mergeCell ref="B19:C19"/>
    <mergeCell ref="A20:D20"/>
    <mergeCell ref="A21:P21"/>
    <mergeCell ref="B22:C22"/>
    <mergeCell ref="B23:C23"/>
    <mergeCell ref="B24:C24"/>
    <mergeCell ref="B26:C26"/>
    <mergeCell ref="B28:C28"/>
    <mergeCell ref="B29:C29"/>
    <mergeCell ref="A30:D30"/>
    <mergeCell ref="B25:C25"/>
    <mergeCell ref="M160:P160"/>
    <mergeCell ref="A31:D31"/>
    <mergeCell ref="K156:P156"/>
    <mergeCell ref="A157:P157"/>
    <mergeCell ref="F158:H158"/>
    <mergeCell ref="J158:K158"/>
    <mergeCell ref="B75:C75"/>
    <mergeCell ref="B137:C137"/>
    <mergeCell ref="D159:E159"/>
    <mergeCell ref="H159:I159"/>
    <mergeCell ref="J159:K159"/>
    <mergeCell ref="L159:P159"/>
    <mergeCell ref="A160:A161"/>
    <mergeCell ref="B160:C161"/>
    <mergeCell ref="D160:D161"/>
    <mergeCell ref="E160:G160"/>
    <mergeCell ref="H160:H161"/>
    <mergeCell ref="I160:L160"/>
    <mergeCell ref="B222:C222"/>
    <mergeCell ref="B223:C223"/>
    <mergeCell ref="B162:C162"/>
    <mergeCell ref="A163:P163"/>
    <mergeCell ref="B215:C215"/>
    <mergeCell ref="B216:C216"/>
    <mergeCell ref="B217:C217"/>
    <mergeCell ref="A179:D179"/>
    <mergeCell ref="A180:D180"/>
    <mergeCell ref="B178:C178"/>
    <mergeCell ref="B225:C225"/>
    <mergeCell ref="B227:C227"/>
    <mergeCell ref="B228:C228"/>
    <mergeCell ref="A229:D229"/>
    <mergeCell ref="A230:D230"/>
    <mergeCell ref="K181:P181"/>
    <mergeCell ref="B218:C218"/>
    <mergeCell ref="B219:C219"/>
    <mergeCell ref="A220:D220"/>
    <mergeCell ref="A221:P221"/>
    <mergeCell ref="A182:P182"/>
    <mergeCell ref="F183:H183"/>
    <mergeCell ref="J183:K183"/>
    <mergeCell ref="D184:E184"/>
    <mergeCell ref="H184:I184"/>
    <mergeCell ref="J184:K184"/>
    <mergeCell ref="L184:P184"/>
    <mergeCell ref="A185:A186"/>
    <mergeCell ref="B185:C186"/>
    <mergeCell ref="D185:D186"/>
    <mergeCell ref="E185:G185"/>
    <mergeCell ref="H185:H186"/>
    <mergeCell ref="B246:C246"/>
    <mergeCell ref="B247:C247"/>
    <mergeCell ref="B239:C239"/>
    <mergeCell ref="B240:C240"/>
    <mergeCell ref="B241:C241"/>
    <mergeCell ref="B242:C242"/>
    <mergeCell ref="K207:P207"/>
    <mergeCell ref="A208:P208"/>
    <mergeCell ref="F209:H209"/>
    <mergeCell ref="J209:K209"/>
    <mergeCell ref="B250:C250"/>
    <mergeCell ref="B248:C248"/>
    <mergeCell ref="B249:C249"/>
    <mergeCell ref="B243:C243"/>
    <mergeCell ref="A244:D244"/>
    <mergeCell ref="L210:P210"/>
    <mergeCell ref="M211:P211"/>
    <mergeCell ref="A255:D255"/>
    <mergeCell ref="B251:C251"/>
    <mergeCell ref="B252:C252"/>
    <mergeCell ref="B253:C253"/>
    <mergeCell ref="A245:P245"/>
    <mergeCell ref="D211:D212"/>
    <mergeCell ref="B187:C187"/>
    <mergeCell ref="A188:P188"/>
    <mergeCell ref="I185:L185"/>
    <mergeCell ref="M185:P185"/>
    <mergeCell ref="H211:H212"/>
    <mergeCell ref="I211:L211"/>
    <mergeCell ref="D210:E210"/>
    <mergeCell ref="H210:I210"/>
    <mergeCell ref="J210:K210"/>
    <mergeCell ref="B139:C139"/>
    <mergeCell ref="A94:D94"/>
    <mergeCell ref="A95:P95"/>
    <mergeCell ref="B96:C96"/>
    <mergeCell ref="B97:C97"/>
    <mergeCell ref="B99:C99"/>
    <mergeCell ref="B101:C101"/>
    <mergeCell ref="K131:P131"/>
    <mergeCell ref="A132:P132"/>
    <mergeCell ref="J234:K234"/>
    <mergeCell ref="B102:C102"/>
    <mergeCell ref="A103:D103"/>
    <mergeCell ref="A104:D104"/>
    <mergeCell ref="K231:P231"/>
    <mergeCell ref="B125:C125"/>
    <mergeCell ref="B143:C143"/>
    <mergeCell ref="A138:P138"/>
    <mergeCell ref="I135:L135"/>
    <mergeCell ref="M135:P135"/>
    <mergeCell ref="A146:P146"/>
    <mergeCell ref="H235:H236"/>
    <mergeCell ref="I235:L235"/>
    <mergeCell ref="M235:P235"/>
    <mergeCell ref="A232:P232"/>
    <mergeCell ref="F233:H233"/>
    <mergeCell ref="J233:K233"/>
    <mergeCell ref="D234:E234"/>
    <mergeCell ref="H234:I234"/>
    <mergeCell ref="A238:P238"/>
    <mergeCell ref="A235:A236"/>
    <mergeCell ref="B235:C236"/>
    <mergeCell ref="D235:D236"/>
    <mergeCell ref="E235:G235"/>
    <mergeCell ref="B140:C140"/>
    <mergeCell ref="B141:C141"/>
    <mergeCell ref="B192:C192"/>
    <mergeCell ref="B175:C175"/>
    <mergeCell ref="L234:P234"/>
    <mergeCell ref="B152:C152"/>
    <mergeCell ref="B237:C237"/>
    <mergeCell ref="B213:C213"/>
    <mergeCell ref="A214:P214"/>
    <mergeCell ref="E211:G211"/>
    <mergeCell ref="A211:A212"/>
    <mergeCell ref="B211:C212"/>
    <mergeCell ref="K32:P32"/>
    <mergeCell ref="B153:C153"/>
    <mergeCell ref="A154:D154"/>
    <mergeCell ref="B150:C150"/>
    <mergeCell ref="B48:C48"/>
    <mergeCell ref="B98:C98"/>
    <mergeCell ref="B147:C147"/>
    <mergeCell ref="B148:C148"/>
    <mergeCell ref="B149:C149"/>
    <mergeCell ref="B151:C151"/>
    <mergeCell ref="A254:D254"/>
    <mergeCell ref="B224:C224"/>
    <mergeCell ref="B200:C200"/>
    <mergeCell ref="B144:C144"/>
    <mergeCell ref="A145:D145"/>
    <mergeCell ref="B16:C16"/>
    <mergeCell ref="B27:C27"/>
    <mergeCell ref="B100:C100"/>
    <mergeCell ref="B226:C226"/>
    <mergeCell ref="A155:D155"/>
  </mergeCells>
  <printOptions horizontalCentered="1" verticalCentered="1"/>
  <pageMargins left="0.3937007874015748" right="0.3937007874015748" top="0.5" bottom="0.3937007874015748" header="0.17" footer="0"/>
  <pageSetup horizontalDpi="600" verticalDpi="600" orientation="landscape" paperSize="9" scale="94" r:id="rId1"/>
  <rowBreaks count="10" manualBreakCount="10">
    <brk id="31" max="255" man="1"/>
    <brk id="56" max="0" man="1"/>
    <brk id="80" max="0" man="1"/>
    <brk id="105" max="0" man="1"/>
    <brk id="130" max="0" man="1"/>
    <brk id="155" max="0" man="1"/>
    <brk id="180" max="0" man="1"/>
    <brk id="206" max="0" man="1"/>
    <brk id="230" max="0" man="1"/>
    <brk id="25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cp:lastPrinted>2018-09-07T11:49:14Z</cp:lastPrinted>
  <dcterms:created xsi:type="dcterms:W3CDTF">2016-02-27T18:35:43Z</dcterms:created>
  <dcterms:modified xsi:type="dcterms:W3CDTF">2018-09-07T11:49:22Z</dcterms:modified>
  <cp:category/>
  <cp:version/>
  <cp:contentType/>
  <cp:contentStatus/>
  <cp:revision>1</cp:revision>
</cp:coreProperties>
</file>